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bayi\Desktop\"/>
    </mc:Choice>
  </mc:AlternateContent>
  <xr:revisionPtr revIDLastSave="0" documentId="8_{F5651CFA-1099-44D8-95D4-F6517C5D375C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BUDGETS - MAY - AUGUST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9" i="1" l="1"/>
  <c r="C55" i="1" l="1"/>
  <c r="C250" i="1" l="1"/>
  <c r="C239" i="1"/>
  <c r="C191" i="1"/>
  <c r="C173" i="1"/>
  <c r="C164" i="1"/>
  <c r="C144" i="1"/>
  <c r="C253" i="1" l="1"/>
  <c r="C2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</author>
  </authors>
  <commentList>
    <comment ref="C253" authorId="0" shapeId="0" xr:uid="{5E1482BE-9C7C-4DFD-9BB5-3D1EC6BF8025}">
      <text>
        <r>
          <rPr>
            <b/>
            <sz val="9"/>
            <color indexed="81"/>
            <rFont val="Tahoma"/>
            <family val="2"/>
          </rPr>
          <t>PAC:</t>
        </r>
        <r>
          <rPr>
            <sz val="9"/>
            <color indexed="81"/>
            <rFont val="Tahoma"/>
            <family val="2"/>
          </rPr>
          <t xml:space="preserve">
CENTRE BUDGET TOTALS </t>
        </r>
      </text>
    </comment>
    <comment ref="C257" authorId="0" shapeId="0" xr:uid="{85DF2F86-AFDE-45AF-B974-F2EEADD06A77}">
      <text>
        <r>
          <rPr>
            <b/>
            <sz val="9"/>
            <color indexed="81"/>
            <rFont val="Tahoma"/>
            <family val="2"/>
          </rPr>
          <t>PAC:</t>
        </r>
        <r>
          <rPr>
            <sz val="9"/>
            <color indexed="81"/>
            <rFont val="Tahoma"/>
            <family val="2"/>
          </rPr>
          <t xml:space="preserve">
TOTAL BUDGET INCLUDING MANAGERS SALARY 
</t>
        </r>
      </text>
    </comment>
  </commentList>
</comments>
</file>

<file path=xl/sharedStrings.xml><?xml version="1.0" encoding="utf-8"?>
<sst xmlns="http://schemas.openxmlformats.org/spreadsheetml/2006/main" count="243" uniqueCount="187">
  <si>
    <t>A</t>
  </si>
  <si>
    <t>SNO.</t>
  </si>
  <si>
    <t>ITEM DESCRIPTION</t>
  </si>
  <si>
    <t>AMOUNT</t>
  </si>
  <si>
    <t>KAKAMEGA CENTRE</t>
  </si>
  <si>
    <t>KISA CENTRE</t>
  </si>
  <si>
    <t>B</t>
  </si>
  <si>
    <t>SHIMANYIRO CENTRE</t>
  </si>
  <si>
    <t>ADMINISTRATIVE EXPENSES/MANAGER'S SALARY</t>
  </si>
  <si>
    <t xml:space="preserve">SUB-TOTAL </t>
  </si>
  <si>
    <t>MANAGER'S ALLOWANCE</t>
  </si>
  <si>
    <t>TOTAL</t>
  </si>
  <si>
    <t xml:space="preserve"> TOTAL</t>
  </si>
  <si>
    <t xml:space="preserve">TOTAL </t>
  </si>
  <si>
    <t>CHOICE FOR LIFE - KENYA</t>
  </si>
  <si>
    <t>BUDGET FOR MAY - AUGUST 2022</t>
  </si>
  <si>
    <t>GRAND TOTAL (MAY - AUGUST 2022)</t>
  </si>
  <si>
    <t>Student Name  &amp; University or College</t>
  </si>
  <si>
    <t xml:space="preserve">Amount (Kshs.) </t>
  </si>
  <si>
    <t>COLLINS ANDILA- KIBABII UNIVERSITY</t>
  </si>
  <si>
    <t>REINHARD BONKE- ZETECH UNIVERSITY</t>
  </si>
  <si>
    <t>GODWIN BARAZA- TECHNICAL UNIVERSITY- Mbs</t>
  </si>
  <si>
    <t>BRADLEY OMWOMA- RAILWAY TRAINING INSTITUTE</t>
  </si>
  <si>
    <t>MARION ATANASI- RIFTVALLEY TECHNICAL</t>
  </si>
  <si>
    <t>OLYVIAH IKALICHI- MASINDE MULIRO UNI</t>
  </si>
  <si>
    <t>JOHNSTONE LUCHERA- ESHIABWALI POLYTECHNIC</t>
  </si>
  <si>
    <t>CHRISPINUS OYONDI- SHAMBERERE INSTITUTE</t>
  </si>
  <si>
    <t xml:space="preserve">Student Name &amp; School </t>
  </si>
  <si>
    <t>PHILIP  AKHALILA- F2EMATSULI SEC</t>
  </si>
  <si>
    <t>VALLEN  ASAMI-  F2  ESHIBINGA  SECONDARY</t>
  </si>
  <si>
    <t>FAITH  MUCHELULE- F2 MUSOLI GIRLS</t>
  </si>
  <si>
    <t>GETRAY OMUKA- F4 EMATSULI SEC</t>
  </si>
  <si>
    <t>DOMINIC OKUNDA- F4 ESHINUTSA SEC</t>
  </si>
  <si>
    <t>KIGEN   WALWE- F4 MUKUMU BOYS</t>
  </si>
  <si>
    <t>SHARON  OTWOMA- F4 MUNDAH SEC</t>
  </si>
  <si>
    <t>ELVIS  NAMAYI-  F3- EBUNANWE   BOYS</t>
  </si>
  <si>
    <t>LYDIA   KHASANDI-F3- ESHINUTSA  SEC</t>
  </si>
  <si>
    <t>NORA  ASHIEMBI-  F3 EKATSOMBERO SEC</t>
  </si>
  <si>
    <t>VICTOR KUYESHE- F3- MUNDAHA SEC</t>
  </si>
  <si>
    <t>BELINDA  AWINJA-  F3- MUNDAHA  SEC</t>
  </si>
  <si>
    <t>CHRISTINE OKOSE- JOINING FORM 1</t>
  </si>
  <si>
    <t>FLOICE   AYUMA- JOINING FORM 1</t>
  </si>
  <si>
    <t>LINET KADOGO- JOINING FORM 1</t>
  </si>
  <si>
    <t>MEDICAL EXPENSES</t>
  </si>
  <si>
    <t>LUNCH PROGRAMME</t>
  </si>
  <si>
    <t>STAFF STIPEND</t>
  </si>
  <si>
    <t>1. SOCIAL WORKER</t>
  </si>
  <si>
    <t>2. COORDINATORS</t>
  </si>
  <si>
    <t>3.  Security - Watcman's Salary</t>
  </si>
  <si>
    <t>PRIMARY SCHOOL LEVIES</t>
  </si>
  <si>
    <t>ADMINISTATIVE AND OTHER EXPENSES</t>
  </si>
  <si>
    <t>KENEDY SAKALA - TOM MBOYA UNIVERSITY</t>
  </si>
  <si>
    <t>VIVIAN ASUKO - SHAMBERERE TTI</t>
  </si>
  <si>
    <t>CAREEN CHEMKU - OLLESSOS TTI</t>
  </si>
  <si>
    <t>SHADRACK MAKANGA SIGALAGALA NATIONAL POLY</t>
  </si>
  <si>
    <t>EMMANUEL OMBATI - MASINDE MULIRO UNIVERSITY</t>
  </si>
  <si>
    <t>KEVIN MAKUMBA - MUMBETSA YOUTH POLY</t>
  </si>
  <si>
    <t>KIPSON ANGATIA - OLLESSOS TTI</t>
  </si>
  <si>
    <t>EDDAH KHANYERERI - KAIMOSI FRIENDS</t>
  </si>
  <si>
    <t>MAGLORY AMBANI - NITA</t>
  </si>
  <si>
    <t>VINCENT MAKAKA - SIAYA TESCHNICAL INSTITUTE</t>
  </si>
  <si>
    <t>NEWTON SEJERO - SIGALA GALA NATIONAL POLY</t>
  </si>
  <si>
    <t>JACKSON MUMMNYONYA - KENYATTA UNIVERSITY</t>
  </si>
  <si>
    <t>NEWTON SEJERO - SHIMANYIRO SEC SCHOL</t>
  </si>
  <si>
    <t>UNIVERSITY/ COLLEGE FEES</t>
  </si>
  <si>
    <t>Jacob Jesse - mukumu boys high school</t>
  </si>
  <si>
    <t>Fortune Mukoshi to Join Form 1</t>
  </si>
  <si>
    <t>SECONDARY SCHOOL FEES</t>
  </si>
  <si>
    <t xml:space="preserve">Pupil's Name and School </t>
  </si>
  <si>
    <t>RAHAB AMWOKA - SHIMANYIRO PRI SCHOOL</t>
  </si>
  <si>
    <t>FRANSCISCO ONDISO - SHIMANYIRO PRIMARY SCHOOL</t>
  </si>
  <si>
    <t>KIND ALLAN - SHIMANYIRO PRI SCHOOL</t>
  </si>
  <si>
    <t>BERNARD SHIANZIRA</t>
  </si>
  <si>
    <t>ALLBRIGHT IKIRU</t>
  </si>
  <si>
    <t>IAN MASINDE</t>
  </si>
  <si>
    <t>DORCUS VIHENDA</t>
  </si>
  <si>
    <t>MARTHA IMALI</t>
  </si>
  <si>
    <t>FLORENCE SHIABOTSA</t>
  </si>
  <si>
    <t>SARAH INGEFU</t>
  </si>
  <si>
    <t>BEATRICE KAGEHA</t>
  </si>
  <si>
    <t>ROSE OSITE</t>
  </si>
  <si>
    <t>JUNIOR ARADI</t>
  </si>
  <si>
    <t xml:space="preserve">MEDICAL EXPENSES </t>
  </si>
  <si>
    <t xml:space="preserve">LUNCH PROGRAMME EXPENSES </t>
  </si>
  <si>
    <t xml:space="preserve">STAFF STIPEND </t>
  </si>
  <si>
    <t xml:space="preserve">1. Social Work  - 4 Months </t>
  </si>
  <si>
    <t xml:space="preserve">2. Coordinators - 4 Months </t>
  </si>
  <si>
    <t xml:space="preserve">TUITION EXPENSES </t>
  </si>
  <si>
    <t>UNIFORM EXPENSES Plus Support (Bags, shoes e.t.c.)</t>
  </si>
  <si>
    <t>ADMINISTRATIVE EXPENSES</t>
  </si>
  <si>
    <t xml:space="preserve">1. Printing and Stationeries </t>
  </si>
  <si>
    <t xml:space="preserve">2. Transport </t>
  </si>
  <si>
    <t xml:space="preserve">3. Office Rent Expenses </t>
  </si>
  <si>
    <t xml:space="preserve">4. Office Electricity Expenses </t>
  </si>
  <si>
    <t>ADMINISTRATIVE AND OTHER EXPENSES</t>
  </si>
  <si>
    <t>AMOUNT Kshs</t>
  </si>
  <si>
    <t>UNIVERSITY AND COLLEGE FEES</t>
  </si>
  <si>
    <t xml:space="preserve">S/No. </t>
  </si>
  <si>
    <t>1.Cynthia Khati Bukhulunya class 8</t>
  </si>
  <si>
    <t>2. Sylvia Mutakale Bukhulunya class 8</t>
  </si>
  <si>
    <t>3. Constance Ayiera Lunza class 7</t>
  </si>
  <si>
    <t>4. Laura Ngala ushindi class 6</t>
  </si>
  <si>
    <t>5. Mariam Muhele Muhonje class 8</t>
  </si>
  <si>
    <t>6.Ress Namu Ebusiralo class 7</t>
  </si>
  <si>
    <t>7.Ian Amoi Bukhulunya class 8</t>
  </si>
  <si>
    <t>8.James Munala Ebusiralo special</t>
  </si>
  <si>
    <t xml:space="preserve">TOTALS </t>
  </si>
  <si>
    <t>II. SECONDARY SCHOOL FEES</t>
  </si>
  <si>
    <t>1.Destiny praise Ng'iya girls from Three</t>
  </si>
  <si>
    <t>2. Dwight Mbakaya Nambale boys Form 2</t>
  </si>
  <si>
    <t xml:space="preserve">3.Zulfa Saadi Eregi secondary form four </t>
  </si>
  <si>
    <t>4.Venessa Shioko Shieywe secondary form four</t>
  </si>
  <si>
    <t xml:space="preserve">5.Shem Ashivira Township secondary form four </t>
  </si>
  <si>
    <t>6.Austine Litonda Chebuyusi boys form three</t>
  </si>
  <si>
    <t>7.Juliet Andesia Malava form four</t>
  </si>
  <si>
    <t>8. Maxwell kabaka Shiatsala boy's  Form two</t>
  </si>
  <si>
    <t xml:space="preserve">9. John Atsango Shibuye form four </t>
  </si>
  <si>
    <t>10. Moses Shikami Township form four</t>
  </si>
  <si>
    <t xml:space="preserve">11. Bryton Isiche Ikonyero secondary Form four </t>
  </si>
  <si>
    <t>12. Faith Munala Lunza secondary Form one</t>
  </si>
  <si>
    <t>13. Everline Kedogo Kaimosi special</t>
  </si>
  <si>
    <t xml:space="preserve">14. Charity Malesi Shieywe secondary Form  two </t>
  </si>
  <si>
    <t>15. Justus kibirisho Shieywe secondary Form one</t>
  </si>
  <si>
    <t>16. Wesley wafula to join form one</t>
  </si>
  <si>
    <t>III. COLLEGES AND UNIVERSITIES</t>
  </si>
  <si>
    <t>1Peris Mulumbari Corporate University</t>
  </si>
  <si>
    <t>2. Bruce Musonye Moi University</t>
  </si>
  <si>
    <t>3.Faith Mmbone Unison college</t>
  </si>
  <si>
    <t>4. Mary kidake</t>
  </si>
  <si>
    <t xml:space="preserve">5.Francis kidake Sangoma mechanics </t>
  </si>
  <si>
    <t xml:space="preserve">ADMINISTRATIVE AND OTHER EXPENSES </t>
  </si>
  <si>
    <t>IV.</t>
  </si>
  <si>
    <t>V.</t>
  </si>
  <si>
    <t>VI.</t>
  </si>
  <si>
    <t xml:space="preserve">VII. </t>
  </si>
  <si>
    <t xml:space="preserve">VIII. </t>
  </si>
  <si>
    <t xml:space="preserve">IX. </t>
  </si>
  <si>
    <t>1. Ofice expenses (Printing and Stationeries )</t>
  </si>
  <si>
    <t xml:space="preserve">3. Office Rent for 4 months </t>
  </si>
  <si>
    <t xml:space="preserve">5. Security - Watchman's Salary </t>
  </si>
  <si>
    <t>6. Others - snacks for the meetings</t>
  </si>
  <si>
    <t xml:space="preserve">1. Alicia  Inzei Bukhulunya primary </t>
  </si>
  <si>
    <t xml:space="preserve">i Primary levis </t>
  </si>
  <si>
    <t>ii shoes</t>
  </si>
  <si>
    <t xml:space="preserve">iii medical </t>
  </si>
  <si>
    <t xml:space="preserve">iv lunch </t>
  </si>
  <si>
    <t xml:space="preserve">4. Elizabeth Queen Rostaman primary </t>
  </si>
  <si>
    <t xml:space="preserve">5. Aisha Aluoch Kakamega township primary </t>
  </si>
  <si>
    <t xml:space="preserve">6. Fabrice Mulama Bukhulunya primary </t>
  </si>
  <si>
    <t xml:space="preserve">Extra Budget </t>
  </si>
  <si>
    <t xml:space="preserve">Social Worker Transport </t>
  </si>
  <si>
    <t xml:space="preserve">Social Worker Stipend </t>
  </si>
  <si>
    <t xml:space="preserve">7. Mariann Khadijah - Kakamega Township Primary </t>
  </si>
  <si>
    <t xml:space="preserve">2. Samwel Shikami Shibuye primary </t>
  </si>
  <si>
    <t xml:space="preserve">3.Travour Joseph Kakamega primary </t>
  </si>
  <si>
    <t>FOUNDATION CHILDREN BUDGET  - MAY -AUGUST 2022</t>
  </si>
  <si>
    <t>7. Miscellaneous</t>
  </si>
  <si>
    <r>
      <rPr>
        <b/>
        <sz val="12"/>
        <color theme="1"/>
        <rFont val="Cambria"/>
        <family val="1"/>
      </rPr>
      <t>UNIFORM EXPENSES</t>
    </r>
    <r>
      <rPr>
        <sz val="12"/>
        <color theme="1"/>
        <rFont val="Cambria"/>
        <family val="1"/>
      </rPr>
      <t xml:space="preserve"> Plus Support (Books, Shoes e.t.c.)</t>
    </r>
  </si>
  <si>
    <t xml:space="preserve">NAME AND SCHOOL </t>
  </si>
  <si>
    <t>C</t>
  </si>
  <si>
    <t>S/NO.</t>
  </si>
  <si>
    <t>Selphine Sophia - mbombululu</t>
  </si>
  <si>
    <t>Arnold Imonje - ikonyero sec school</t>
  </si>
  <si>
    <t>Samue bubusi muhati - shimanyiro sec school</t>
  </si>
  <si>
    <t>Godfrey makanga - shimanyiro sec school</t>
  </si>
  <si>
    <t>Adriano anyanda - shimanyiro sec school</t>
  </si>
  <si>
    <t xml:space="preserve">Joyce mukoto -ibinzo girls sec school joined boarding </t>
  </si>
  <si>
    <t>Ruth injendi shimanyiro sec school</t>
  </si>
  <si>
    <t>Angeline shianzira - ibinzo sec school</t>
  </si>
  <si>
    <t>Charles wechenje - ematetie sec school</t>
  </si>
  <si>
    <t>Metrine nafula - matende girls sec school</t>
  </si>
  <si>
    <t>SUB TOTAL</t>
  </si>
  <si>
    <t>DESCRIPTION</t>
  </si>
  <si>
    <t>SCHOOL LEVIES</t>
  </si>
  <si>
    <t>FEEDING  PROGRAMME</t>
  </si>
  <si>
    <t>MEDICAL</t>
  </si>
  <si>
    <t>TRANSPORT/ADMIN</t>
  </si>
  <si>
    <t>SHOES</t>
  </si>
  <si>
    <t xml:space="preserve">SOCIAL WORKER  FACILITATION  </t>
  </si>
  <si>
    <t xml:space="preserve">Personal Effects </t>
  </si>
  <si>
    <t xml:space="preserve">School Leveies / Exam Fees </t>
  </si>
  <si>
    <t xml:space="preserve">Feeding Programme </t>
  </si>
  <si>
    <t xml:space="preserve">Home Clothes </t>
  </si>
  <si>
    <t xml:space="preserve">Books and School Materials </t>
  </si>
  <si>
    <t xml:space="preserve">Box </t>
  </si>
  <si>
    <t xml:space="preserve">Social Worker Facilitation </t>
  </si>
  <si>
    <t xml:space="preserve"> FOUNDATION CHILDREN BUDGET - MAY -AUGUST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</si>
</sst>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8" fillId="23" borderId="0" applyNumberFormat="0" applyBorder="0" applyAlignment="0" applyProtection="0"/>
    <xf numFmtId="0" fontId="9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" fillId="22" borderId="6" applyNumberFormat="0" applyAlignment="0" applyProtection="0"/>
    <xf numFmtId="0" fontId="5" fillId="0" borderId="13" applyNumberFormat="0" applyFill="0" applyAlignment="0" applyProtection="0"/>
    <xf numFmtId="0" fontId="1" fillId="26" borderId="8" applyNumberFormat="0" applyFon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1" borderId="5" applyNumberFormat="0" applyAlignment="0" applyProtection="0"/>
    <xf numFmtId="0" fontId="15" fillId="24" borderId="5" applyNumberFormat="0" applyAlignment="0" applyProtection="0"/>
    <xf numFmtId="0" fontId="16" fillId="21" borderId="9" applyNumberFormat="0" applyAlignment="0" applyProtection="0"/>
    <xf numFmtId="0" fontId="17" fillId="25" borderId="0" applyNumberFormat="0" applyBorder="0" applyAlignment="0" applyProtection="0"/>
    <xf numFmtId="0" fontId="18" fillId="0" borderId="7" applyNumberFormat="0" applyFill="0" applyAlignment="0" applyProtection="0"/>
  </cellStyleXfs>
  <cellXfs count="81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0" fontId="21" fillId="0" borderId="0" xfId="0" applyFont="1"/>
    <xf numFmtId="0" fontId="19" fillId="0" borderId="0" xfId="0" applyFont="1" applyFill="1"/>
    <xf numFmtId="0" fontId="21" fillId="0" borderId="1" xfId="0" applyFont="1" applyBorder="1" applyAlignment="1">
      <alignment horizontal="center"/>
    </xf>
    <xf numFmtId="43" fontId="21" fillId="0" borderId="1" xfId="19" applyFont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3" fontId="23" fillId="0" borderId="0" xfId="0" applyNumberFormat="1" applyFont="1" applyBorder="1"/>
    <xf numFmtId="0" fontId="24" fillId="0" borderId="1" xfId="0" applyFont="1" applyBorder="1"/>
    <xf numFmtId="0" fontId="2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1" fillId="33" borderId="1" xfId="0" applyFont="1" applyFill="1" applyBorder="1" applyAlignment="1">
      <alignment horizontal="center"/>
    </xf>
    <xf numFmtId="43" fontId="24" fillId="0" borderId="1" xfId="19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43" fontId="21" fillId="34" borderId="1" xfId="19" applyNumberFormat="1" applyFont="1" applyFill="1" applyBorder="1" applyAlignment="1">
      <alignment horizontal="center" vertical="center"/>
    </xf>
    <xf numFmtId="43" fontId="21" fillId="34" borderId="1" xfId="19" applyFont="1" applyFill="1" applyBorder="1" applyAlignment="1">
      <alignment horizontal="center" vertical="center"/>
    </xf>
    <xf numFmtId="43" fontId="24" fillId="0" borderId="1" xfId="19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43" fontId="24" fillId="0" borderId="0" xfId="19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43" fontId="21" fillId="0" borderId="1" xfId="19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" xfId="19" applyNumberFormat="1" applyFont="1" applyBorder="1" applyAlignment="1">
      <alignment horizontal="center"/>
    </xf>
    <xf numFmtId="0" fontId="24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7" fillId="0" borderId="3" xfId="0" applyFont="1" applyBorder="1" applyAlignment="1"/>
    <xf numFmtId="2" fontId="28" fillId="0" borderId="1" xfId="0" applyNumberFormat="1" applyFont="1" applyBorder="1" applyAlignment="1">
      <alignment horizontal="center"/>
    </xf>
    <xf numFmtId="0" fontId="22" fillId="0" borderId="1" xfId="0" applyFont="1" applyBorder="1"/>
    <xf numFmtId="43" fontId="22" fillId="0" borderId="1" xfId="19" applyFont="1" applyBorder="1"/>
    <xf numFmtId="0" fontId="23" fillId="0" borderId="1" xfId="0" applyFont="1" applyBorder="1"/>
    <xf numFmtId="2" fontId="23" fillId="0" borderId="1" xfId="0" applyNumberFormat="1" applyFont="1" applyBorder="1" applyAlignment="1">
      <alignment horizontal="right"/>
    </xf>
    <xf numFmtId="0" fontId="29" fillId="0" borderId="1" xfId="0" applyFont="1" applyBorder="1"/>
    <xf numFmtId="43" fontId="29" fillId="0" borderId="1" xfId="19" applyFont="1" applyBorder="1" applyAlignment="1">
      <alignment horizontal="center"/>
    </xf>
    <xf numFmtId="0" fontId="28" fillId="0" borderId="1" xfId="0" applyFont="1" applyBorder="1"/>
    <xf numFmtId="2" fontId="29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wrapText="1"/>
    </xf>
    <xf numFmtId="0" fontId="24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1" fillId="0" borderId="1" xfId="0" applyFont="1" applyBorder="1" applyAlignment="1"/>
    <xf numFmtId="0" fontId="21" fillId="0" borderId="1" xfId="19" applyNumberFormat="1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3" fontId="26" fillId="0" borderId="0" xfId="0" applyNumberFormat="1" applyFont="1" applyBorder="1"/>
    <xf numFmtId="3" fontId="24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19" applyFont="1" applyAlignment="1">
      <alignment horizontal="center" vertical="center"/>
    </xf>
    <xf numFmtId="2" fontId="24" fillId="0" borderId="1" xfId="0" applyNumberFormat="1" applyFont="1" applyBorder="1" applyAlignment="1">
      <alignment horizontal="center"/>
    </xf>
    <xf numFmtId="0" fontId="19" fillId="0" borderId="0" xfId="0" applyFont="1" applyBorder="1"/>
    <xf numFmtId="0" fontId="24" fillId="0" borderId="0" xfId="0" applyFont="1" applyBorder="1"/>
    <xf numFmtId="3" fontId="24" fillId="0" borderId="0" xfId="0" applyNumberFormat="1" applyFont="1" applyBorder="1"/>
    <xf numFmtId="0" fontId="19" fillId="0" borderId="3" xfId="0" applyFont="1" applyBorder="1" applyAlignment="1"/>
    <xf numFmtId="0" fontId="19" fillId="0" borderId="1" xfId="0" applyFont="1" applyBorder="1"/>
    <xf numFmtId="2" fontId="19" fillId="0" borderId="1" xfId="0" applyNumberFormat="1" applyFont="1" applyBorder="1" applyAlignment="1">
      <alignment horizontal="center"/>
    </xf>
    <xf numFmtId="43" fontId="24" fillId="34" borderId="0" xfId="19" applyFont="1" applyFill="1" applyAlignment="1">
      <alignment horizontal="center" vertical="center"/>
    </xf>
    <xf numFmtId="43" fontId="21" fillId="36" borderId="0" xfId="19" applyFont="1" applyFill="1" applyAlignment="1">
      <alignment horizontal="center" vertical="center"/>
    </xf>
    <xf numFmtId="43" fontId="21" fillId="35" borderId="0" xfId="19" applyFont="1" applyFill="1" applyAlignment="1">
      <alignment horizontal="center" vertical="center"/>
    </xf>
    <xf numFmtId="0" fontId="32" fillId="0" borderId="1" xfId="0" applyFont="1" applyFill="1" applyBorder="1"/>
    <xf numFmtId="0" fontId="33" fillId="0" borderId="1" xfId="0" applyFont="1" applyFill="1" applyBorder="1"/>
    <xf numFmtId="0" fontId="32" fillId="0" borderId="0" xfId="0" applyFont="1" applyFill="1" applyBorder="1"/>
    <xf numFmtId="0" fontId="33" fillId="0" borderId="0" xfId="0" applyFont="1" applyFill="1" applyBorder="1"/>
    <xf numFmtId="43" fontId="32" fillId="0" borderId="0" xfId="19" applyFont="1" applyFill="1" applyBorder="1"/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24" fillId="0" borderId="2" xfId="19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19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</cellXfs>
  <cellStyles count="44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" xfId="19" builtinId="3"/>
    <cellStyle name="Normal" xfId="0" builtinId="0"/>
    <cellStyle name="Normal 2" xfId="20" xr:uid="{00000000-0005-0000-0000-000014000000}"/>
    <cellStyle name="好" xfId="21" xr:uid="{00000000-0005-0000-0000-000015000000}"/>
    <cellStyle name="差" xfId="22" xr:uid="{00000000-0005-0000-0000-000016000000}"/>
    <cellStyle name="强调文字颜色 1" xfId="23" xr:uid="{00000000-0005-0000-0000-000017000000}"/>
    <cellStyle name="强调文字颜色 2" xfId="24" xr:uid="{00000000-0005-0000-0000-000018000000}"/>
    <cellStyle name="强调文字颜色 3" xfId="25" xr:uid="{00000000-0005-0000-0000-000019000000}"/>
    <cellStyle name="强调文字颜色 4" xfId="26" xr:uid="{00000000-0005-0000-0000-00001A000000}"/>
    <cellStyle name="强调文字颜色 5" xfId="27" xr:uid="{00000000-0005-0000-0000-00001B000000}"/>
    <cellStyle name="强调文字颜色 6" xfId="28" xr:uid="{00000000-0005-0000-0000-00001C000000}"/>
    <cellStyle name="标题" xfId="29" xr:uid="{00000000-0005-0000-0000-00001D000000}"/>
    <cellStyle name="标题 1" xfId="30" xr:uid="{00000000-0005-0000-0000-00001E000000}"/>
    <cellStyle name="标题 2" xfId="31" xr:uid="{00000000-0005-0000-0000-00001F000000}"/>
    <cellStyle name="标题 3" xfId="32" xr:uid="{00000000-0005-0000-0000-000020000000}"/>
    <cellStyle name="标题 4" xfId="33" xr:uid="{00000000-0005-0000-0000-000021000000}"/>
    <cellStyle name="检查单元格" xfId="34" xr:uid="{00000000-0005-0000-0000-000022000000}"/>
    <cellStyle name="汇总" xfId="35" xr:uid="{00000000-0005-0000-0000-000023000000}"/>
    <cellStyle name="注释" xfId="36" xr:uid="{00000000-0005-0000-0000-000024000000}"/>
    <cellStyle name="解释性文本" xfId="37" xr:uid="{00000000-0005-0000-0000-000025000000}"/>
    <cellStyle name="警告文本" xfId="38" xr:uid="{00000000-0005-0000-0000-000026000000}"/>
    <cellStyle name="计算" xfId="39" xr:uid="{00000000-0005-0000-0000-000027000000}"/>
    <cellStyle name="输入" xfId="40" xr:uid="{00000000-0005-0000-0000-000028000000}"/>
    <cellStyle name="输出" xfId="41" xr:uid="{00000000-0005-0000-0000-000029000000}"/>
    <cellStyle name="适中" xfId="42" xr:uid="{00000000-0005-0000-0000-00002A000000}"/>
    <cellStyle name="链接单元格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7"/>
  <sheetViews>
    <sheetView tabSelected="1" topLeftCell="A241" workbookViewId="0">
      <selection activeCell="E48" sqref="E48"/>
    </sheetView>
  </sheetViews>
  <sheetFormatPr defaultRowHeight="15.75" x14ac:dyDescent="0.25"/>
  <cols>
    <col min="1" max="1" width="9.140625" style="24"/>
    <col min="2" max="2" width="57.42578125" style="25" customWidth="1"/>
    <col min="3" max="3" width="17.5703125" style="26" customWidth="1"/>
    <col min="4" max="4" width="12.7109375" style="2" bestFit="1" customWidth="1"/>
    <col min="5" max="6" width="29.28515625" style="2" bestFit="1" customWidth="1"/>
    <col min="7" max="16384" width="9.140625" style="2"/>
  </cols>
  <sheetData>
    <row r="1" spans="1:11" x14ac:dyDescent="0.25">
      <c r="A1" s="80" t="s">
        <v>14</v>
      </c>
      <c r="B1" s="80"/>
      <c r="C1" s="80"/>
      <c r="D1" s="1"/>
      <c r="E1" s="1"/>
      <c r="F1" s="1"/>
      <c r="G1" s="1"/>
      <c r="H1" s="1"/>
      <c r="I1" s="1"/>
      <c r="J1" s="1"/>
      <c r="K1" s="1"/>
    </row>
    <row r="2" spans="1:11" x14ac:dyDescent="0.25">
      <c r="A2" s="80" t="s">
        <v>15</v>
      </c>
      <c r="B2" s="80"/>
      <c r="C2" s="80"/>
      <c r="D2" s="1"/>
      <c r="E2" s="1"/>
      <c r="F2" s="1"/>
      <c r="G2" s="1"/>
      <c r="H2" s="1"/>
      <c r="I2" s="1"/>
      <c r="J2" s="1"/>
      <c r="K2" s="1"/>
    </row>
    <row r="3" spans="1:11" x14ac:dyDescent="0.25">
      <c r="A3" s="8"/>
      <c r="B3" s="8"/>
      <c r="C3" s="9"/>
      <c r="D3" s="1"/>
      <c r="E3" s="1"/>
      <c r="F3" s="1"/>
      <c r="G3" s="1"/>
      <c r="H3" s="1"/>
      <c r="I3" s="1"/>
      <c r="J3" s="1"/>
      <c r="K3" s="1"/>
    </row>
    <row r="4" spans="1:11" x14ac:dyDescent="0.25">
      <c r="A4" s="8" t="s">
        <v>0</v>
      </c>
      <c r="B4" s="18" t="s">
        <v>5</v>
      </c>
      <c r="C4" s="19"/>
      <c r="E4" s="10"/>
      <c r="F4" s="11"/>
      <c r="G4" s="12"/>
    </row>
    <row r="5" spans="1:11" x14ac:dyDescent="0.25">
      <c r="A5" s="8" t="s">
        <v>160</v>
      </c>
      <c r="B5" s="8" t="s">
        <v>2</v>
      </c>
      <c r="C5" s="9"/>
      <c r="E5" s="10"/>
      <c r="F5" s="11"/>
      <c r="G5" s="12"/>
    </row>
    <row r="6" spans="1:11" s="3" customFormat="1" x14ac:dyDescent="0.25">
      <c r="A6" s="34">
        <v>1</v>
      </c>
      <c r="B6" s="5" t="s">
        <v>96</v>
      </c>
      <c r="C6" s="45"/>
      <c r="E6" s="51"/>
      <c r="F6" s="52"/>
      <c r="G6" s="53"/>
    </row>
    <row r="7" spans="1:11" x14ac:dyDescent="0.25">
      <c r="A7" s="20">
        <v>2</v>
      </c>
      <c r="B7" s="35" t="s">
        <v>17</v>
      </c>
      <c r="C7" s="36" t="s">
        <v>18</v>
      </c>
      <c r="E7" s="10"/>
      <c r="F7" s="11"/>
      <c r="G7" s="12"/>
    </row>
    <row r="8" spans="1:11" x14ac:dyDescent="0.25">
      <c r="A8" s="20">
        <v>3</v>
      </c>
      <c r="B8" s="37" t="s">
        <v>19</v>
      </c>
      <c r="C8" s="38">
        <v>15000</v>
      </c>
      <c r="E8" s="10"/>
      <c r="F8" s="11"/>
      <c r="G8" s="12"/>
    </row>
    <row r="9" spans="1:11" x14ac:dyDescent="0.25">
      <c r="A9" s="20">
        <v>4</v>
      </c>
      <c r="B9" s="37" t="s">
        <v>20</v>
      </c>
      <c r="C9" s="38">
        <v>15000</v>
      </c>
      <c r="E9" s="10"/>
      <c r="F9" s="11"/>
      <c r="G9" s="12"/>
    </row>
    <row r="10" spans="1:11" x14ac:dyDescent="0.25">
      <c r="A10" s="20">
        <v>5</v>
      </c>
      <c r="B10" s="37" t="s">
        <v>21</v>
      </c>
      <c r="C10" s="38">
        <v>15000</v>
      </c>
      <c r="E10" s="10"/>
      <c r="F10" s="11"/>
      <c r="G10" s="12"/>
    </row>
    <row r="11" spans="1:11" x14ac:dyDescent="0.25">
      <c r="A11" s="20">
        <v>6</v>
      </c>
      <c r="B11" s="37" t="s">
        <v>22</v>
      </c>
      <c r="C11" s="38">
        <v>15000</v>
      </c>
      <c r="E11" s="10"/>
      <c r="F11" s="11"/>
      <c r="G11" s="12"/>
    </row>
    <row r="12" spans="1:11" x14ac:dyDescent="0.25">
      <c r="A12" s="20">
        <v>7</v>
      </c>
      <c r="B12" s="37" t="s">
        <v>23</v>
      </c>
      <c r="C12" s="38">
        <v>10000</v>
      </c>
      <c r="E12" s="10"/>
      <c r="F12" s="11"/>
      <c r="G12" s="12"/>
    </row>
    <row r="13" spans="1:11" x14ac:dyDescent="0.25">
      <c r="A13" s="20">
        <v>8</v>
      </c>
      <c r="B13" s="37" t="s">
        <v>24</v>
      </c>
      <c r="C13" s="38">
        <v>15000</v>
      </c>
      <c r="E13" s="10"/>
      <c r="F13" s="11"/>
      <c r="G13" s="12"/>
    </row>
    <row r="14" spans="1:11" x14ac:dyDescent="0.25">
      <c r="A14" s="20">
        <v>9</v>
      </c>
      <c r="B14" s="37" t="s">
        <v>25</v>
      </c>
      <c r="C14" s="38">
        <v>10000</v>
      </c>
      <c r="E14" s="10"/>
      <c r="F14" s="11"/>
      <c r="G14" s="12"/>
    </row>
    <row r="15" spans="1:11" x14ac:dyDescent="0.25">
      <c r="A15" s="20">
        <v>10</v>
      </c>
      <c r="B15" s="37" t="s">
        <v>26</v>
      </c>
      <c r="C15" s="38">
        <v>15000</v>
      </c>
      <c r="E15" s="10"/>
      <c r="F15" s="11"/>
      <c r="G15" s="12"/>
    </row>
    <row r="16" spans="1:11" x14ac:dyDescent="0.25">
      <c r="A16" s="20"/>
      <c r="B16" s="13"/>
      <c r="C16" s="28"/>
      <c r="E16" s="10"/>
      <c r="F16" s="11"/>
      <c r="G16" s="12"/>
    </row>
    <row r="17" spans="1:7" s="3" customFormat="1" x14ac:dyDescent="0.25">
      <c r="A17" s="34">
        <v>11</v>
      </c>
      <c r="B17" s="5" t="s">
        <v>67</v>
      </c>
      <c r="C17" s="45"/>
      <c r="E17" s="51"/>
      <c r="F17" s="52"/>
      <c r="G17" s="53"/>
    </row>
    <row r="18" spans="1:7" x14ac:dyDescent="0.25">
      <c r="A18" s="20">
        <v>12</v>
      </c>
      <c r="B18" s="35" t="s">
        <v>27</v>
      </c>
      <c r="C18" s="36" t="s">
        <v>18</v>
      </c>
      <c r="E18" s="10"/>
      <c r="F18" s="11"/>
      <c r="G18" s="12"/>
    </row>
    <row r="19" spans="1:7" x14ac:dyDescent="0.25">
      <c r="A19" s="20">
        <v>13</v>
      </c>
      <c r="B19" s="39" t="s">
        <v>28</v>
      </c>
      <c r="C19" s="40">
        <v>5000</v>
      </c>
      <c r="E19" s="10"/>
      <c r="F19" s="11"/>
      <c r="G19" s="12"/>
    </row>
    <row r="20" spans="1:7" x14ac:dyDescent="0.25">
      <c r="A20" s="20">
        <v>14</v>
      </c>
      <c r="B20" s="39" t="s">
        <v>29</v>
      </c>
      <c r="C20" s="40">
        <v>5000</v>
      </c>
      <c r="E20" s="10"/>
      <c r="F20" s="11"/>
      <c r="G20" s="12"/>
    </row>
    <row r="21" spans="1:7" x14ac:dyDescent="0.25">
      <c r="A21" s="20">
        <v>15</v>
      </c>
      <c r="B21" s="39" t="s">
        <v>30</v>
      </c>
      <c r="C21" s="40">
        <v>22000</v>
      </c>
      <c r="E21" s="10"/>
      <c r="F21" s="11"/>
      <c r="G21" s="12"/>
    </row>
    <row r="22" spans="1:7" x14ac:dyDescent="0.25">
      <c r="A22" s="20">
        <v>16</v>
      </c>
      <c r="B22" s="39" t="s">
        <v>31</v>
      </c>
      <c r="C22" s="40">
        <v>5000</v>
      </c>
      <c r="E22" s="10"/>
      <c r="F22" s="11"/>
      <c r="G22" s="12"/>
    </row>
    <row r="23" spans="1:7" x14ac:dyDescent="0.25">
      <c r="A23" s="20">
        <v>17</v>
      </c>
      <c r="B23" s="39" t="s">
        <v>32</v>
      </c>
      <c r="C23" s="40">
        <v>5000</v>
      </c>
      <c r="E23" s="10"/>
      <c r="F23" s="11"/>
      <c r="G23" s="12"/>
    </row>
    <row r="24" spans="1:7" x14ac:dyDescent="0.25">
      <c r="A24" s="20">
        <v>18</v>
      </c>
      <c r="B24" s="39" t="s">
        <v>33</v>
      </c>
      <c r="C24" s="40">
        <v>22000</v>
      </c>
      <c r="E24" s="10"/>
      <c r="F24" s="11"/>
      <c r="G24" s="12"/>
    </row>
    <row r="25" spans="1:7" x14ac:dyDescent="0.25">
      <c r="A25" s="20">
        <v>19</v>
      </c>
      <c r="B25" s="39" t="s">
        <v>34</v>
      </c>
      <c r="C25" s="40">
        <v>5000</v>
      </c>
      <c r="E25" s="10"/>
      <c r="F25" s="11"/>
      <c r="G25" s="12"/>
    </row>
    <row r="26" spans="1:7" x14ac:dyDescent="0.25">
      <c r="A26" s="20">
        <v>20</v>
      </c>
      <c r="B26" s="39" t="s">
        <v>35</v>
      </c>
      <c r="C26" s="40">
        <v>5000</v>
      </c>
      <c r="E26" s="10"/>
      <c r="F26" s="11"/>
      <c r="G26" s="12"/>
    </row>
    <row r="27" spans="1:7" s="14" customFormat="1" x14ac:dyDescent="0.25">
      <c r="A27" s="27">
        <v>21</v>
      </c>
      <c r="B27" s="39" t="s">
        <v>36</v>
      </c>
      <c r="C27" s="40">
        <v>5000</v>
      </c>
      <c r="E27" s="15"/>
      <c r="F27" s="16"/>
      <c r="G27" s="17"/>
    </row>
    <row r="28" spans="1:7" x14ac:dyDescent="0.25">
      <c r="A28" s="20">
        <v>22</v>
      </c>
      <c r="B28" s="39" t="s">
        <v>37</v>
      </c>
      <c r="C28" s="40">
        <v>5000</v>
      </c>
      <c r="E28" s="10"/>
      <c r="F28" s="11"/>
      <c r="G28" s="12"/>
    </row>
    <row r="29" spans="1:7" x14ac:dyDescent="0.25">
      <c r="A29" s="20">
        <v>23</v>
      </c>
      <c r="B29" s="39" t="s">
        <v>38</v>
      </c>
      <c r="C29" s="40">
        <v>5000</v>
      </c>
      <c r="E29" s="10"/>
      <c r="F29" s="11"/>
      <c r="G29" s="12"/>
    </row>
    <row r="30" spans="1:7" x14ac:dyDescent="0.25">
      <c r="A30" s="20">
        <v>24</v>
      </c>
      <c r="B30" s="39" t="s">
        <v>39</v>
      </c>
      <c r="C30" s="40">
        <v>5000</v>
      </c>
      <c r="E30" s="10"/>
      <c r="F30" s="11"/>
      <c r="G30" s="12"/>
    </row>
    <row r="31" spans="1:7" x14ac:dyDescent="0.25">
      <c r="A31" s="20">
        <v>25</v>
      </c>
      <c r="B31" s="39" t="s">
        <v>40</v>
      </c>
      <c r="C31" s="40">
        <v>30000</v>
      </c>
      <c r="E31" s="10"/>
      <c r="F31" s="11"/>
      <c r="G31" s="12"/>
    </row>
    <row r="32" spans="1:7" x14ac:dyDescent="0.25">
      <c r="A32" s="20">
        <v>26</v>
      </c>
      <c r="B32" s="39" t="s">
        <v>41</v>
      </c>
      <c r="C32" s="40">
        <v>10000</v>
      </c>
      <c r="E32" s="10"/>
      <c r="F32" s="11"/>
      <c r="G32" s="12"/>
    </row>
    <row r="33" spans="1:7" x14ac:dyDescent="0.25">
      <c r="A33" s="20">
        <v>27</v>
      </c>
      <c r="B33" s="39" t="s">
        <v>42</v>
      </c>
      <c r="C33" s="40">
        <v>10000</v>
      </c>
      <c r="E33" s="10"/>
      <c r="F33" s="11"/>
      <c r="G33" s="12"/>
    </row>
    <row r="34" spans="1:7" x14ac:dyDescent="0.25">
      <c r="A34" s="20"/>
      <c r="B34" s="39"/>
      <c r="C34" s="40"/>
      <c r="E34" s="10"/>
      <c r="F34" s="11"/>
      <c r="G34" s="12"/>
    </row>
    <row r="35" spans="1:7" x14ac:dyDescent="0.25">
      <c r="A35" s="20"/>
      <c r="B35" s="5" t="s">
        <v>49</v>
      </c>
      <c r="C35" s="54">
        <v>15000</v>
      </c>
      <c r="E35" s="10"/>
      <c r="F35" s="11"/>
      <c r="G35" s="12"/>
    </row>
    <row r="36" spans="1:7" x14ac:dyDescent="0.25">
      <c r="A36" s="20"/>
      <c r="B36" s="5" t="s">
        <v>50</v>
      </c>
      <c r="C36" s="45" t="s">
        <v>18</v>
      </c>
      <c r="E36" s="10"/>
      <c r="F36" s="11"/>
      <c r="G36" s="12"/>
    </row>
    <row r="37" spans="1:7" x14ac:dyDescent="0.25">
      <c r="A37" s="20"/>
      <c r="B37" s="41" t="s">
        <v>43</v>
      </c>
      <c r="C37" s="42">
        <v>20000</v>
      </c>
      <c r="E37" s="10"/>
      <c r="F37" s="11"/>
      <c r="G37" s="12"/>
    </row>
    <row r="38" spans="1:7" x14ac:dyDescent="0.25">
      <c r="A38" s="20"/>
      <c r="B38" s="41" t="s">
        <v>44</v>
      </c>
      <c r="C38" s="42">
        <v>35000</v>
      </c>
      <c r="E38" s="10"/>
      <c r="F38" s="11"/>
      <c r="G38" s="12"/>
    </row>
    <row r="39" spans="1:7" x14ac:dyDescent="0.25">
      <c r="A39" s="20"/>
      <c r="B39" s="43" t="s">
        <v>45</v>
      </c>
      <c r="C39" s="44"/>
      <c r="E39" s="10"/>
      <c r="F39" s="11"/>
      <c r="G39" s="12"/>
    </row>
    <row r="40" spans="1:7" x14ac:dyDescent="0.25">
      <c r="A40" s="20"/>
      <c r="B40" s="41" t="s">
        <v>46</v>
      </c>
      <c r="C40" s="44">
        <v>60000</v>
      </c>
      <c r="E40" s="10"/>
      <c r="F40" s="11"/>
      <c r="G40" s="12"/>
    </row>
    <row r="41" spans="1:7" x14ac:dyDescent="0.25">
      <c r="A41" s="20"/>
      <c r="B41" s="41" t="s">
        <v>47</v>
      </c>
      <c r="C41" s="44">
        <v>20000</v>
      </c>
      <c r="E41" s="10"/>
      <c r="F41" s="11"/>
      <c r="G41" s="12"/>
    </row>
    <row r="42" spans="1:7" x14ac:dyDescent="0.25">
      <c r="A42" s="20"/>
      <c r="B42" s="41" t="s">
        <v>48</v>
      </c>
      <c r="C42" s="44">
        <v>16000</v>
      </c>
      <c r="E42" s="10"/>
      <c r="F42" s="11"/>
      <c r="G42" s="12"/>
    </row>
    <row r="43" spans="1:7" x14ac:dyDescent="0.25">
      <c r="A43" s="20"/>
      <c r="B43" s="13"/>
      <c r="C43" s="28"/>
      <c r="E43" s="10"/>
      <c r="F43" s="11"/>
      <c r="G43" s="12"/>
    </row>
    <row r="44" spans="1:7" x14ac:dyDescent="0.25">
      <c r="A44" s="20"/>
      <c r="B44" s="41" t="s">
        <v>87</v>
      </c>
      <c r="C44" s="44">
        <v>30000</v>
      </c>
      <c r="E44" s="10"/>
      <c r="F44" s="11"/>
      <c r="G44" s="12"/>
    </row>
    <row r="45" spans="1:7" x14ac:dyDescent="0.25">
      <c r="A45" s="20"/>
      <c r="B45" s="41"/>
      <c r="C45" s="44"/>
      <c r="E45" s="10"/>
      <c r="F45" s="11"/>
      <c r="G45" s="12"/>
    </row>
    <row r="46" spans="1:7" x14ac:dyDescent="0.25">
      <c r="A46" s="20"/>
      <c r="B46" s="43" t="s">
        <v>186</v>
      </c>
      <c r="C46" s="44"/>
      <c r="E46" s="10"/>
      <c r="F46" s="11"/>
      <c r="G46" s="12"/>
    </row>
    <row r="47" spans="1:7" x14ac:dyDescent="0.25">
      <c r="A47" s="2"/>
      <c r="B47" s="68" t="s">
        <v>172</v>
      </c>
      <c r="C47" s="73" t="s">
        <v>3</v>
      </c>
      <c r="D47" s="70"/>
      <c r="E47" s="10"/>
      <c r="F47" s="11"/>
      <c r="G47" s="12"/>
    </row>
    <row r="48" spans="1:7" x14ac:dyDescent="0.25">
      <c r="A48" s="69"/>
      <c r="B48" s="69" t="s">
        <v>173</v>
      </c>
      <c r="C48" s="74">
        <v>8400</v>
      </c>
      <c r="D48" s="71"/>
      <c r="E48" s="10"/>
      <c r="F48" s="11"/>
      <c r="G48" s="12"/>
    </row>
    <row r="49" spans="1:7" x14ac:dyDescent="0.25">
      <c r="A49" s="69"/>
      <c r="B49" s="69" t="s">
        <v>174</v>
      </c>
      <c r="C49" s="74">
        <v>7000</v>
      </c>
      <c r="D49" s="71"/>
      <c r="E49" s="10"/>
      <c r="F49" s="11"/>
      <c r="G49" s="12"/>
    </row>
    <row r="50" spans="1:7" x14ac:dyDescent="0.25">
      <c r="A50" s="69"/>
      <c r="B50" s="69" t="s">
        <v>175</v>
      </c>
      <c r="C50" s="74">
        <v>8400</v>
      </c>
      <c r="D50" s="71"/>
      <c r="E50" s="10"/>
      <c r="F50" s="11"/>
      <c r="G50" s="12"/>
    </row>
    <row r="51" spans="1:7" x14ac:dyDescent="0.25">
      <c r="A51" s="69"/>
      <c r="B51" s="69" t="s">
        <v>176</v>
      </c>
      <c r="C51" s="74">
        <v>3500</v>
      </c>
      <c r="D51" s="71"/>
      <c r="E51" s="10"/>
      <c r="F51" s="11"/>
      <c r="G51" s="12"/>
    </row>
    <row r="52" spans="1:7" x14ac:dyDescent="0.25">
      <c r="A52" s="69"/>
      <c r="B52" s="69" t="s">
        <v>177</v>
      </c>
      <c r="C52" s="74">
        <v>14000</v>
      </c>
      <c r="D52" s="71"/>
      <c r="E52" s="10"/>
      <c r="F52" s="11"/>
      <c r="G52" s="12"/>
    </row>
    <row r="53" spans="1:7" x14ac:dyDescent="0.25">
      <c r="A53" s="69"/>
      <c r="B53" s="69" t="s">
        <v>178</v>
      </c>
      <c r="C53" s="74">
        <v>8000</v>
      </c>
      <c r="D53" s="71"/>
      <c r="E53" s="10"/>
      <c r="F53" s="11"/>
      <c r="G53" s="12"/>
    </row>
    <row r="54" spans="1:7" x14ac:dyDescent="0.25">
      <c r="A54" s="68"/>
      <c r="B54" s="68"/>
      <c r="C54" s="68"/>
      <c r="D54" s="72"/>
      <c r="E54" s="10"/>
      <c r="F54" s="11"/>
      <c r="G54" s="12"/>
    </row>
    <row r="55" spans="1:7" s="3" customFormat="1" x14ac:dyDescent="0.25">
      <c r="A55" s="55"/>
      <c r="B55" s="5" t="s">
        <v>13</v>
      </c>
      <c r="C55" s="21">
        <f>SUM(C6:C53)</f>
        <v>499300</v>
      </c>
      <c r="E55" s="10"/>
      <c r="F55" s="11"/>
      <c r="G55" s="12"/>
    </row>
    <row r="56" spans="1:7" x14ac:dyDescent="0.25">
      <c r="A56" s="20"/>
      <c r="B56" s="13"/>
      <c r="C56" s="19"/>
      <c r="E56" s="10"/>
      <c r="F56" s="11"/>
      <c r="G56" s="12"/>
    </row>
    <row r="57" spans="1:7" x14ac:dyDescent="0.25">
      <c r="A57" s="8" t="s">
        <v>6</v>
      </c>
      <c r="B57" s="18" t="s">
        <v>7</v>
      </c>
      <c r="C57" s="19"/>
      <c r="E57" s="10"/>
      <c r="F57" s="11"/>
      <c r="G57" s="12"/>
    </row>
    <row r="58" spans="1:7" x14ac:dyDescent="0.25">
      <c r="A58" s="8" t="s">
        <v>1</v>
      </c>
      <c r="B58" s="8" t="s">
        <v>2</v>
      </c>
      <c r="C58" s="9"/>
      <c r="E58" s="10"/>
      <c r="F58" s="11"/>
      <c r="G58" s="12"/>
    </row>
    <row r="59" spans="1:7" x14ac:dyDescent="0.25">
      <c r="A59" s="20">
        <v>1</v>
      </c>
      <c r="B59" s="4" t="s">
        <v>64</v>
      </c>
      <c r="C59" s="32"/>
      <c r="E59" s="10"/>
      <c r="F59" s="11"/>
      <c r="G59" s="12"/>
    </row>
    <row r="60" spans="1:7" x14ac:dyDescent="0.25">
      <c r="A60" s="20">
        <v>2</v>
      </c>
      <c r="B60" s="35" t="s">
        <v>17</v>
      </c>
      <c r="C60" s="36" t="s">
        <v>18</v>
      </c>
      <c r="E60" s="10"/>
      <c r="F60" s="11"/>
      <c r="G60" s="12"/>
    </row>
    <row r="61" spans="1:7" x14ac:dyDescent="0.25">
      <c r="A61" s="20">
        <v>3</v>
      </c>
      <c r="B61" s="46" t="s">
        <v>51</v>
      </c>
      <c r="C61" s="44">
        <v>10000</v>
      </c>
      <c r="E61" s="10"/>
      <c r="F61" s="11"/>
      <c r="G61" s="12"/>
    </row>
    <row r="62" spans="1:7" x14ac:dyDescent="0.25">
      <c r="A62" s="20">
        <v>4</v>
      </c>
      <c r="B62" s="47" t="s">
        <v>52</v>
      </c>
      <c r="C62" s="44">
        <v>10000</v>
      </c>
      <c r="E62" s="10"/>
      <c r="F62" s="11"/>
      <c r="G62" s="12"/>
    </row>
    <row r="63" spans="1:7" x14ac:dyDescent="0.25">
      <c r="A63" s="20">
        <v>5</v>
      </c>
      <c r="B63" s="48" t="s">
        <v>53</v>
      </c>
      <c r="C63" s="44">
        <v>10000</v>
      </c>
      <c r="E63" s="10"/>
      <c r="F63" s="11"/>
      <c r="G63" s="12"/>
    </row>
    <row r="64" spans="1:7" x14ac:dyDescent="0.25">
      <c r="A64" s="20">
        <v>6</v>
      </c>
      <c r="B64" s="48" t="s">
        <v>54</v>
      </c>
      <c r="C64" s="44">
        <v>10000</v>
      </c>
      <c r="E64" s="10"/>
      <c r="F64" s="11"/>
      <c r="G64" s="12"/>
    </row>
    <row r="65" spans="1:7" x14ac:dyDescent="0.25">
      <c r="A65" s="20">
        <v>7</v>
      </c>
      <c r="B65" s="48" t="s">
        <v>55</v>
      </c>
      <c r="C65" s="44">
        <v>10000</v>
      </c>
      <c r="E65" s="10"/>
      <c r="F65" s="11"/>
      <c r="G65" s="12"/>
    </row>
    <row r="66" spans="1:7" x14ac:dyDescent="0.25">
      <c r="A66" s="20">
        <v>8</v>
      </c>
      <c r="B66" s="48" t="s">
        <v>56</v>
      </c>
      <c r="C66" s="44">
        <v>5000</v>
      </c>
      <c r="E66" s="10"/>
      <c r="F66" s="11"/>
      <c r="G66" s="12"/>
    </row>
    <row r="67" spans="1:7" x14ac:dyDescent="0.25">
      <c r="A67" s="20">
        <v>9</v>
      </c>
      <c r="B67" s="48" t="s">
        <v>57</v>
      </c>
      <c r="C67" s="44">
        <v>10000</v>
      </c>
      <c r="E67" s="10"/>
      <c r="F67" s="11"/>
      <c r="G67" s="12"/>
    </row>
    <row r="68" spans="1:7" x14ac:dyDescent="0.25">
      <c r="A68" s="20">
        <v>10</v>
      </c>
      <c r="B68" s="48" t="s">
        <v>58</v>
      </c>
      <c r="C68" s="44">
        <v>10000</v>
      </c>
      <c r="E68" s="10"/>
      <c r="F68" s="11"/>
      <c r="G68" s="12"/>
    </row>
    <row r="69" spans="1:7" x14ac:dyDescent="0.25">
      <c r="A69" s="20">
        <v>11</v>
      </c>
      <c r="B69" s="48" t="s">
        <v>59</v>
      </c>
      <c r="C69" s="44">
        <v>10000</v>
      </c>
      <c r="E69" s="10"/>
      <c r="F69" s="11"/>
      <c r="G69" s="12"/>
    </row>
    <row r="70" spans="1:7" x14ac:dyDescent="0.25">
      <c r="A70" s="20">
        <v>12</v>
      </c>
      <c r="B70" s="48" t="s">
        <v>60</v>
      </c>
      <c r="C70" s="44">
        <v>10000</v>
      </c>
      <c r="E70" s="10"/>
      <c r="F70" s="11"/>
      <c r="G70" s="12"/>
    </row>
    <row r="71" spans="1:7" x14ac:dyDescent="0.25">
      <c r="A71" s="20">
        <v>13</v>
      </c>
      <c r="B71" s="48" t="s">
        <v>61</v>
      </c>
      <c r="C71" s="44">
        <v>10000</v>
      </c>
      <c r="E71" s="10"/>
      <c r="F71" s="11"/>
      <c r="G71" s="12"/>
    </row>
    <row r="72" spans="1:7" x14ac:dyDescent="0.25">
      <c r="A72" s="20">
        <v>14</v>
      </c>
      <c r="B72" s="48" t="s">
        <v>62</v>
      </c>
      <c r="C72" s="44">
        <v>10000</v>
      </c>
      <c r="E72" s="10"/>
      <c r="F72" s="11"/>
      <c r="G72" s="12"/>
    </row>
    <row r="73" spans="1:7" x14ac:dyDescent="0.25">
      <c r="A73" s="20">
        <v>15</v>
      </c>
      <c r="B73" s="41" t="s">
        <v>63</v>
      </c>
      <c r="C73" s="44">
        <v>10000</v>
      </c>
      <c r="E73" s="10"/>
      <c r="F73" s="11"/>
      <c r="G73" s="12"/>
    </row>
    <row r="74" spans="1:7" x14ac:dyDescent="0.25">
      <c r="A74" s="20"/>
      <c r="B74" s="41"/>
      <c r="C74" s="44"/>
      <c r="E74" s="10"/>
      <c r="F74" s="11"/>
      <c r="G74" s="12"/>
    </row>
    <row r="75" spans="1:7" x14ac:dyDescent="0.25">
      <c r="A75" s="20"/>
      <c r="B75" s="4" t="s">
        <v>67</v>
      </c>
      <c r="C75" s="32"/>
      <c r="E75" s="10"/>
      <c r="F75" s="11"/>
      <c r="G75" s="12"/>
    </row>
    <row r="76" spans="1:7" x14ac:dyDescent="0.25">
      <c r="A76" s="20">
        <v>16</v>
      </c>
      <c r="B76" s="35" t="s">
        <v>27</v>
      </c>
      <c r="C76" s="36" t="s">
        <v>18</v>
      </c>
      <c r="E76" s="10"/>
      <c r="F76" s="11"/>
      <c r="G76" s="12"/>
    </row>
    <row r="77" spans="1:7" x14ac:dyDescent="0.25">
      <c r="A77" s="20">
        <v>17</v>
      </c>
      <c r="B77" s="48" t="s">
        <v>162</v>
      </c>
      <c r="C77" s="58">
        <v>7000</v>
      </c>
      <c r="E77" s="59"/>
      <c r="F77" s="60"/>
      <c r="G77" s="61"/>
    </row>
    <row r="78" spans="1:7" x14ac:dyDescent="0.25">
      <c r="A78" s="20">
        <v>18</v>
      </c>
      <c r="B78" s="48" t="s">
        <v>163</v>
      </c>
      <c r="C78" s="58">
        <v>7000</v>
      </c>
      <c r="E78" s="59"/>
      <c r="F78" s="60"/>
      <c r="G78" s="61"/>
    </row>
    <row r="79" spans="1:7" x14ac:dyDescent="0.25">
      <c r="A79" s="20">
        <v>19</v>
      </c>
      <c r="B79" s="48" t="s">
        <v>164</v>
      </c>
      <c r="C79" s="58">
        <v>7000</v>
      </c>
      <c r="E79" s="59"/>
      <c r="F79" s="60"/>
      <c r="G79" s="61"/>
    </row>
    <row r="80" spans="1:7" x14ac:dyDescent="0.25">
      <c r="A80" s="20">
        <v>20</v>
      </c>
      <c r="B80" s="48" t="s">
        <v>165</v>
      </c>
      <c r="C80" s="58">
        <v>7000</v>
      </c>
      <c r="E80" s="59"/>
      <c r="F80" s="60"/>
      <c r="G80" s="61"/>
    </row>
    <row r="81" spans="1:7" x14ac:dyDescent="0.25">
      <c r="A81" s="20">
        <v>21</v>
      </c>
      <c r="B81" s="48" t="s">
        <v>166</v>
      </c>
      <c r="C81" s="58">
        <v>7000</v>
      </c>
      <c r="E81" s="59"/>
      <c r="F81" s="60"/>
      <c r="G81" s="61"/>
    </row>
    <row r="82" spans="1:7" x14ac:dyDescent="0.25">
      <c r="A82" s="20">
        <v>22</v>
      </c>
      <c r="B82" s="48" t="s">
        <v>167</v>
      </c>
      <c r="C82" s="58">
        <v>15000</v>
      </c>
      <c r="E82" s="59"/>
      <c r="F82" s="60"/>
      <c r="G82" s="61"/>
    </row>
    <row r="83" spans="1:7" x14ac:dyDescent="0.25">
      <c r="A83" s="20">
        <v>23</v>
      </c>
      <c r="B83" s="48" t="s">
        <v>168</v>
      </c>
      <c r="C83" s="58">
        <v>7000</v>
      </c>
      <c r="E83" s="59"/>
      <c r="F83" s="60"/>
      <c r="G83" s="61"/>
    </row>
    <row r="84" spans="1:7" x14ac:dyDescent="0.25">
      <c r="A84" s="20">
        <v>24</v>
      </c>
      <c r="B84" s="48" t="s">
        <v>169</v>
      </c>
      <c r="C84" s="58">
        <v>7000</v>
      </c>
      <c r="E84" s="59"/>
      <c r="F84" s="60"/>
      <c r="G84" s="61"/>
    </row>
    <row r="85" spans="1:7" x14ac:dyDescent="0.25">
      <c r="A85" s="20">
        <v>25</v>
      </c>
      <c r="B85" s="48" t="s">
        <v>170</v>
      </c>
      <c r="C85" s="58">
        <v>10000</v>
      </c>
      <c r="E85" s="59"/>
      <c r="F85" s="60"/>
      <c r="G85" s="61"/>
    </row>
    <row r="86" spans="1:7" x14ac:dyDescent="0.25">
      <c r="A86" s="20">
        <v>26</v>
      </c>
      <c r="B86" s="62" t="s">
        <v>65</v>
      </c>
      <c r="C86" s="58">
        <v>5000</v>
      </c>
      <c r="E86" s="59"/>
      <c r="F86" s="60"/>
      <c r="G86" s="61"/>
    </row>
    <row r="87" spans="1:7" x14ac:dyDescent="0.25">
      <c r="A87" s="20">
        <v>27</v>
      </c>
      <c r="B87" s="63" t="s">
        <v>161</v>
      </c>
      <c r="C87" s="64">
        <v>5000</v>
      </c>
      <c r="E87" s="59"/>
      <c r="F87" s="60"/>
      <c r="G87" s="61"/>
    </row>
    <row r="88" spans="1:7" x14ac:dyDescent="0.25">
      <c r="A88" s="20">
        <v>28</v>
      </c>
      <c r="B88" s="63" t="s">
        <v>66</v>
      </c>
      <c r="C88" s="64">
        <v>15000</v>
      </c>
      <c r="E88" s="59"/>
      <c r="F88" s="60"/>
      <c r="G88" s="61"/>
    </row>
    <row r="89" spans="1:7" x14ac:dyDescent="0.25">
      <c r="A89" s="20"/>
      <c r="B89" s="33"/>
      <c r="C89" s="32"/>
      <c r="E89" s="10"/>
      <c r="F89" s="11"/>
      <c r="G89" s="12"/>
    </row>
    <row r="90" spans="1:7" x14ac:dyDescent="0.25">
      <c r="A90" s="20"/>
      <c r="B90" s="49" t="s">
        <v>49</v>
      </c>
      <c r="C90" s="32"/>
      <c r="E90" s="10"/>
      <c r="F90" s="11"/>
      <c r="G90" s="12"/>
    </row>
    <row r="91" spans="1:7" x14ac:dyDescent="0.25">
      <c r="A91" s="20">
        <v>1</v>
      </c>
      <c r="B91" s="43" t="s">
        <v>68</v>
      </c>
      <c r="C91" s="36" t="s">
        <v>18</v>
      </c>
      <c r="E91" s="10"/>
      <c r="F91" s="11"/>
      <c r="G91" s="12"/>
    </row>
    <row r="92" spans="1:7" x14ac:dyDescent="0.25">
      <c r="A92" s="20">
        <v>1</v>
      </c>
      <c r="B92" s="41" t="s">
        <v>69</v>
      </c>
      <c r="C92" s="44">
        <v>3000</v>
      </c>
      <c r="E92" s="10"/>
      <c r="F92" s="11"/>
      <c r="G92" s="12"/>
    </row>
    <row r="93" spans="1:7" x14ac:dyDescent="0.25">
      <c r="A93" s="20">
        <v>3</v>
      </c>
      <c r="B93" s="41" t="s">
        <v>70</v>
      </c>
      <c r="C93" s="44">
        <v>3000</v>
      </c>
      <c r="E93" s="10"/>
      <c r="F93" s="11"/>
      <c r="G93" s="12"/>
    </row>
    <row r="94" spans="1:7" x14ac:dyDescent="0.25">
      <c r="A94" s="20">
        <v>4</v>
      </c>
      <c r="B94" s="41" t="s">
        <v>71</v>
      </c>
      <c r="C94" s="44">
        <v>1000</v>
      </c>
      <c r="E94" s="10"/>
      <c r="F94" s="11"/>
      <c r="G94" s="12"/>
    </row>
    <row r="95" spans="1:7" x14ac:dyDescent="0.25">
      <c r="A95" s="20">
        <v>5</v>
      </c>
      <c r="B95" s="41" t="s">
        <v>72</v>
      </c>
      <c r="C95" s="44">
        <v>1000</v>
      </c>
      <c r="E95" s="10"/>
      <c r="F95" s="11"/>
      <c r="G95" s="12"/>
    </row>
    <row r="96" spans="1:7" x14ac:dyDescent="0.25">
      <c r="A96" s="20">
        <v>6</v>
      </c>
      <c r="B96" s="41" t="s">
        <v>73</v>
      </c>
      <c r="C96" s="44">
        <v>1000</v>
      </c>
      <c r="E96" s="10"/>
      <c r="F96" s="11"/>
      <c r="G96" s="12"/>
    </row>
    <row r="97" spans="1:7" x14ac:dyDescent="0.25">
      <c r="A97" s="20">
        <v>7</v>
      </c>
      <c r="B97" s="41" t="s">
        <v>74</v>
      </c>
      <c r="C97" s="44">
        <v>1000</v>
      </c>
      <c r="E97" s="10"/>
      <c r="F97" s="11"/>
      <c r="G97" s="12"/>
    </row>
    <row r="98" spans="1:7" x14ac:dyDescent="0.25">
      <c r="A98" s="20">
        <v>8</v>
      </c>
      <c r="B98" s="41" t="s">
        <v>75</v>
      </c>
      <c r="C98" s="44">
        <v>3000</v>
      </c>
      <c r="E98" s="10"/>
      <c r="F98" s="11"/>
      <c r="G98" s="12"/>
    </row>
    <row r="99" spans="1:7" x14ac:dyDescent="0.25">
      <c r="A99" s="20">
        <v>9</v>
      </c>
      <c r="B99" s="41" t="s">
        <v>76</v>
      </c>
      <c r="C99" s="44">
        <v>3000</v>
      </c>
      <c r="E99" s="10"/>
      <c r="F99" s="11"/>
      <c r="G99" s="12"/>
    </row>
    <row r="100" spans="1:7" x14ac:dyDescent="0.25">
      <c r="A100" s="20">
        <v>10</v>
      </c>
      <c r="B100" s="41" t="s">
        <v>77</v>
      </c>
      <c r="C100" s="44">
        <v>3000</v>
      </c>
      <c r="E100" s="10"/>
      <c r="F100" s="11"/>
      <c r="G100" s="12"/>
    </row>
    <row r="101" spans="1:7" x14ac:dyDescent="0.25">
      <c r="A101" s="20">
        <v>11</v>
      </c>
      <c r="B101" s="41" t="s">
        <v>78</v>
      </c>
      <c r="C101" s="44">
        <v>3000</v>
      </c>
      <c r="E101" s="10"/>
      <c r="F101" s="11"/>
      <c r="G101" s="12"/>
    </row>
    <row r="102" spans="1:7" x14ac:dyDescent="0.25">
      <c r="A102" s="20">
        <v>12</v>
      </c>
      <c r="B102" s="41" t="s">
        <v>79</v>
      </c>
      <c r="C102" s="44">
        <v>3000</v>
      </c>
      <c r="E102" s="10"/>
      <c r="F102" s="11"/>
      <c r="G102" s="12"/>
    </row>
    <row r="103" spans="1:7" x14ac:dyDescent="0.25">
      <c r="A103" s="20">
        <v>13</v>
      </c>
      <c r="B103" s="41" t="s">
        <v>80</v>
      </c>
      <c r="C103" s="44">
        <v>1000</v>
      </c>
      <c r="E103" s="10"/>
      <c r="F103" s="11"/>
      <c r="G103" s="12"/>
    </row>
    <row r="104" spans="1:7" x14ac:dyDescent="0.25">
      <c r="A104" s="20">
        <v>14</v>
      </c>
      <c r="B104" s="63" t="s">
        <v>81</v>
      </c>
      <c r="C104" s="44">
        <v>1500</v>
      </c>
      <c r="E104" s="10"/>
      <c r="F104" s="11"/>
      <c r="G104" s="12"/>
    </row>
    <row r="105" spans="1:7" x14ac:dyDescent="0.25">
      <c r="A105" s="20"/>
      <c r="B105" s="31"/>
      <c r="C105" s="32"/>
      <c r="E105" s="10"/>
      <c r="F105" s="11"/>
      <c r="G105" s="12"/>
    </row>
    <row r="106" spans="1:7" s="3" customFormat="1" x14ac:dyDescent="0.25">
      <c r="A106" s="34"/>
      <c r="B106" s="4" t="s">
        <v>94</v>
      </c>
      <c r="C106" s="50" t="s">
        <v>95</v>
      </c>
      <c r="E106" s="51"/>
      <c r="F106" s="52"/>
      <c r="G106" s="53"/>
    </row>
    <row r="107" spans="1:7" x14ac:dyDescent="0.25">
      <c r="A107" s="20"/>
      <c r="B107" s="41" t="s">
        <v>82</v>
      </c>
      <c r="C107" s="44">
        <v>10000</v>
      </c>
      <c r="E107" s="10"/>
      <c r="F107" s="11"/>
      <c r="G107" s="12"/>
    </row>
    <row r="108" spans="1:7" x14ac:dyDescent="0.25">
      <c r="A108" s="20"/>
      <c r="B108" s="41" t="s">
        <v>83</v>
      </c>
      <c r="C108" s="44">
        <v>35000</v>
      </c>
      <c r="E108" s="10"/>
      <c r="F108" s="11"/>
      <c r="G108" s="12"/>
    </row>
    <row r="109" spans="1:7" x14ac:dyDescent="0.25">
      <c r="A109" s="20"/>
      <c r="B109" s="41" t="s">
        <v>84</v>
      </c>
      <c r="C109" s="44"/>
      <c r="E109" s="10"/>
      <c r="F109" s="11"/>
      <c r="G109" s="12"/>
    </row>
    <row r="110" spans="1:7" x14ac:dyDescent="0.25">
      <c r="A110" s="20"/>
      <c r="B110" s="41" t="s">
        <v>85</v>
      </c>
      <c r="C110" s="44">
        <v>40000</v>
      </c>
      <c r="E110" s="10"/>
      <c r="F110" s="11"/>
      <c r="G110" s="12"/>
    </row>
    <row r="111" spans="1:7" x14ac:dyDescent="0.25">
      <c r="A111" s="20"/>
      <c r="B111" s="41" t="s">
        <v>86</v>
      </c>
      <c r="C111" s="44">
        <v>20000</v>
      </c>
      <c r="E111" s="10"/>
      <c r="F111" s="11"/>
      <c r="G111" s="12"/>
    </row>
    <row r="112" spans="1:7" x14ac:dyDescent="0.25">
      <c r="A112" s="20"/>
      <c r="B112" s="41" t="s">
        <v>87</v>
      </c>
      <c r="C112" s="44">
        <v>35000</v>
      </c>
      <c r="E112" s="10"/>
      <c r="F112" s="11"/>
      <c r="G112" s="12"/>
    </row>
    <row r="113" spans="1:7" x14ac:dyDescent="0.25">
      <c r="A113" s="20"/>
      <c r="B113" s="41" t="s">
        <v>88</v>
      </c>
      <c r="C113" s="44">
        <v>25000</v>
      </c>
      <c r="E113" s="10"/>
      <c r="F113" s="11"/>
      <c r="G113" s="12"/>
    </row>
    <row r="114" spans="1:7" x14ac:dyDescent="0.25">
      <c r="A114" s="20"/>
      <c r="B114" s="41" t="s">
        <v>89</v>
      </c>
      <c r="C114" s="44"/>
      <c r="E114" s="10"/>
      <c r="F114" s="11"/>
      <c r="G114" s="12"/>
    </row>
    <row r="115" spans="1:7" x14ac:dyDescent="0.25">
      <c r="A115" s="20"/>
      <c r="B115" s="41" t="s">
        <v>90</v>
      </c>
      <c r="C115" s="44">
        <v>3000</v>
      </c>
      <c r="E115" s="10"/>
      <c r="F115" s="11"/>
      <c r="G115" s="12"/>
    </row>
    <row r="116" spans="1:7" x14ac:dyDescent="0.25">
      <c r="A116" s="20"/>
      <c r="B116" s="41" t="s">
        <v>91</v>
      </c>
      <c r="C116" s="44">
        <v>2500</v>
      </c>
      <c r="E116" s="10"/>
      <c r="F116" s="11"/>
      <c r="G116" s="12"/>
    </row>
    <row r="117" spans="1:7" x14ac:dyDescent="0.25">
      <c r="A117" s="20"/>
      <c r="B117" s="41" t="s">
        <v>92</v>
      </c>
      <c r="C117" s="44">
        <v>64000</v>
      </c>
      <c r="E117" s="10"/>
      <c r="F117" s="11"/>
      <c r="G117" s="12"/>
    </row>
    <row r="118" spans="1:7" x14ac:dyDescent="0.25">
      <c r="A118" s="20"/>
      <c r="B118" s="41" t="s">
        <v>93</v>
      </c>
      <c r="C118" s="44">
        <v>1000</v>
      </c>
      <c r="E118" s="10"/>
      <c r="F118" s="11"/>
      <c r="G118" s="12"/>
    </row>
    <row r="119" spans="1:7" x14ac:dyDescent="0.25">
      <c r="A119" s="20"/>
      <c r="B119" s="31"/>
      <c r="C119" s="32"/>
      <c r="E119" s="10"/>
      <c r="F119" s="11"/>
      <c r="G119" s="12"/>
    </row>
    <row r="120" spans="1:7" x14ac:dyDescent="0.25">
      <c r="A120" s="30"/>
      <c r="B120" s="77" t="s">
        <v>186</v>
      </c>
      <c r="C120" s="78"/>
      <c r="E120" s="10"/>
      <c r="F120" s="11"/>
      <c r="G120" s="12"/>
    </row>
    <row r="121" spans="1:7" x14ac:dyDescent="0.25">
      <c r="A121" s="30"/>
      <c r="B121" s="75" t="s">
        <v>179</v>
      </c>
      <c r="C121" s="76">
        <v>5600</v>
      </c>
      <c r="E121" s="10"/>
      <c r="F121" s="11"/>
      <c r="G121" s="12"/>
    </row>
    <row r="122" spans="1:7" x14ac:dyDescent="0.25">
      <c r="A122" s="30"/>
      <c r="B122" s="75" t="s">
        <v>180</v>
      </c>
      <c r="C122" s="76">
        <v>4900</v>
      </c>
      <c r="E122" s="10"/>
      <c r="F122" s="11"/>
      <c r="G122" s="12"/>
    </row>
    <row r="123" spans="1:7" x14ac:dyDescent="0.25">
      <c r="A123" s="30"/>
      <c r="B123" s="75" t="s">
        <v>181</v>
      </c>
      <c r="C123" s="76">
        <v>5600</v>
      </c>
      <c r="E123" s="10"/>
      <c r="F123" s="11"/>
      <c r="G123" s="12"/>
    </row>
    <row r="124" spans="1:7" x14ac:dyDescent="0.25">
      <c r="A124" s="30"/>
      <c r="B124" s="75" t="s">
        <v>182</v>
      </c>
      <c r="C124" s="76">
        <v>5600</v>
      </c>
      <c r="E124" s="10"/>
      <c r="F124" s="11"/>
      <c r="G124" s="12"/>
    </row>
    <row r="125" spans="1:7" x14ac:dyDescent="0.25">
      <c r="A125" s="30"/>
      <c r="B125" s="75" t="s">
        <v>183</v>
      </c>
      <c r="C125" s="76">
        <v>3500</v>
      </c>
      <c r="E125" s="10"/>
      <c r="F125" s="11"/>
      <c r="G125" s="12"/>
    </row>
    <row r="126" spans="1:7" x14ac:dyDescent="0.25">
      <c r="A126" s="30"/>
      <c r="B126" s="75" t="s">
        <v>184</v>
      </c>
      <c r="C126" s="76">
        <v>28000</v>
      </c>
      <c r="E126" s="10"/>
      <c r="F126" s="11"/>
      <c r="G126" s="12"/>
    </row>
    <row r="127" spans="1:7" x14ac:dyDescent="0.25">
      <c r="A127" s="30"/>
      <c r="B127" s="75" t="s">
        <v>185</v>
      </c>
      <c r="C127" s="76">
        <v>8000</v>
      </c>
      <c r="E127" s="10"/>
      <c r="F127" s="11"/>
      <c r="G127" s="12"/>
    </row>
    <row r="128" spans="1:7" x14ac:dyDescent="0.25">
      <c r="A128" s="30"/>
      <c r="B128" s="75"/>
      <c r="C128" s="76"/>
      <c r="E128" s="10"/>
      <c r="F128" s="11"/>
      <c r="G128" s="12"/>
    </row>
    <row r="129" spans="1:3" x14ac:dyDescent="0.25">
      <c r="A129" s="20"/>
      <c r="B129" s="4" t="s">
        <v>11</v>
      </c>
      <c r="C129" s="22">
        <f>SUM(C59:C127)</f>
        <v>548200</v>
      </c>
    </row>
    <row r="130" spans="1:3" x14ac:dyDescent="0.25">
      <c r="A130" s="20"/>
      <c r="B130" s="13"/>
      <c r="C130" s="23"/>
    </row>
    <row r="131" spans="1:3" x14ac:dyDescent="0.25">
      <c r="A131" s="20"/>
      <c r="B131" s="13"/>
      <c r="C131" s="19"/>
    </row>
    <row r="132" spans="1:3" s="3" customFormat="1" x14ac:dyDescent="0.25">
      <c r="A132" s="55" t="s">
        <v>159</v>
      </c>
      <c r="B132" s="18" t="s">
        <v>4</v>
      </c>
      <c r="C132" s="19"/>
    </row>
    <row r="133" spans="1:3" s="6" customFormat="1" x14ac:dyDescent="0.25">
      <c r="A133" s="8"/>
      <c r="B133" s="5"/>
      <c r="C133" s="29"/>
    </row>
    <row r="134" spans="1:3" x14ac:dyDescent="0.25">
      <c r="A134" s="20" t="s">
        <v>97</v>
      </c>
      <c r="B134" s="13" t="s">
        <v>158</v>
      </c>
      <c r="C134" s="19" t="s">
        <v>18</v>
      </c>
    </row>
    <row r="135" spans="1:3" x14ac:dyDescent="0.25">
      <c r="A135" s="20">
        <v>2</v>
      </c>
      <c r="B135" s="13" t="s">
        <v>98</v>
      </c>
      <c r="C135" s="19">
        <v>1500</v>
      </c>
    </row>
    <row r="136" spans="1:3" x14ac:dyDescent="0.25">
      <c r="A136" s="20">
        <v>3</v>
      </c>
      <c r="B136" s="13" t="s">
        <v>99</v>
      </c>
      <c r="C136" s="19">
        <v>1500</v>
      </c>
    </row>
    <row r="137" spans="1:3" x14ac:dyDescent="0.25">
      <c r="A137" s="20">
        <v>4</v>
      </c>
      <c r="B137" s="13" t="s">
        <v>100</v>
      </c>
      <c r="C137" s="19">
        <v>1500</v>
      </c>
    </row>
    <row r="138" spans="1:3" x14ac:dyDescent="0.25">
      <c r="A138" s="20">
        <v>5</v>
      </c>
      <c r="B138" s="13" t="s">
        <v>101</v>
      </c>
      <c r="C138" s="19">
        <v>1500</v>
      </c>
    </row>
    <row r="139" spans="1:3" x14ac:dyDescent="0.25">
      <c r="A139" s="20">
        <v>6</v>
      </c>
      <c r="B139" s="13" t="s">
        <v>102</v>
      </c>
      <c r="C139" s="19">
        <v>1500</v>
      </c>
    </row>
    <row r="140" spans="1:3" x14ac:dyDescent="0.25">
      <c r="A140" s="20">
        <v>7</v>
      </c>
      <c r="B140" s="13" t="s">
        <v>103</v>
      </c>
      <c r="C140" s="19">
        <v>1000</v>
      </c>
    </row>
    <row r="141" spans="1:3" x14ac:dyDescent="0.25">
      <c r="A141" s="24">
        <v>8</v>
      </c>
      <c r="B141" s="25" t="s">
        <v>104</v>
      </c>
      <c r="C141" s="26">
        <v>1000</v>
      </c>
    </row>
    <row r="142" spans="1:3" x14ac:dyDescent="0.25">
      <c r="A142" s="24">
        <v>9</v>
      </c>
      <c r="B142" s="25" t="s">
        <v>105</v>
      </c>
      <c r="C142" s="26">
        <v>1000</v>
      </c>
    </row>
    <row r="144" spans="1:3" s="3" customFormat="1" x14ac:dyDescent="0.25">
      <c r="A144" s="56" t="s">
        <v>106</v>
      </c>
      <c r="B144" s="6"/>
      <c r="C144" s="57">
        <f>SUM(C135:C143)</f>
        <v>10500</v>
      </c>
    </row>
    <row r="145" spans="1:6" x14ac:dyDescent="0.25">
      <c r="A145" s="79" t="s">
        <v>107</v>
      </c>
      <c r="B145" s="79"/>
    </row>
    <row r="146" spans="1:6" x14ac:dyDescent="0.25">
      <c r="A146" s="56" t="s">
        <v>97</v>
      </c>
      <c r="B146" s="6" t="s">
        <v>27</v>
      </c>
      <c r="C146" s="57" t="s">
        <v>18</v>
      </c>
    </row>
    <row r="147" spans="1:6" x14ac:dyDescent="0.25">
      <c r="A147" s="24">
        <v>1</v>
      </c>
      <c r="B147" s="25" t="s">
        <v>108</v>
      </c>
      <c r="C147" s="26">
        <v>15000</v>
      </c>
      <c r="F147" s="7"/>
    </row>
    <row r="148" spans="1:6" x14ac:dyDescent="0.25">
      <c r="A148" s="24">
        <v>2</v>
      </c>
      <c r="B148" s="25" t="s">
        <v>109</v>
      </c>
      <c r="C148" s="26">
        <v>15000</v>
      </c>
      <c r="F148" s="7"/>
    </row>
    <row r="149" spans="1:6" x14ac:dyDescent="0.25">
      <c r="A149" s="24">
        <v>3</v>
      </c>
      <c r="B149" s="25" t="s">
        <v>110</v>
      </c>
      <c r="C149" s="26">
        <v>15000</v>
      </c>
      <c r="F149" s="7"/>
    </row>
    <row r="150" spans="1:6" x14ac:dyDescent="0.25">
      <c r="A150" s="24">
        <v>4</v>
      </c>
      <c r="B150" s="25" t="s">
        <v>111</v>
      </c>
      <c r="C150" s="26">
        <v>9000</v>
      </c>
      <c r="F150" s="7"/>
    </row>
    <row r="151" spans="1:6" x14ac:dyDescent="0.25">
      <c r="A151" s="24">
        <v>5</v>
      </c>
      <c r="B151" s="25" t="s">
        <v>112</v>
      </c>
      <c r="C151" s="26">
        <v>8000</v>
      </c>
    </row>
    <row r="152" spans="1:6" x14ac:dyDescent="0.25">
      <c r="A152" s="24">
        <v>6</v>
      </c>
      <c r="B152" s="25" t="s">
        <v>113</v>
      </c>
      <c r="C152" s="26">
        <v>15000</v>
      </c>
    </row>
    <row r="153" spans="1:6" x14ac:dyDescent="0.25">
      <c r="A153" s="24">
        <v>7</v>
      </c>
      <c r="B153" s="25" t="s">
        <v>114</v>
      </c>
      <c r="C153" s="26">
        <v>15000</v>
      </c>
    </row>
    <row r="154" spans="1:6" x14ac:dyDescent="0.25">
      <c r="A154" s="24">
        <v>8</v>
      </c>
      <c r="B154" s="25" t="s">
        <v>115</v>
      </c>
      <c r="C154" s="26">
        <v>15000</v>
      </c>
    </row>
    <row r="155" spans="1:6" x14ac:dyDescent="0.25">
      <c r="A155" s="24">
        <v>9</v>
      </c>
      <c r="B155" s="25" t="s">
        <v>116</v>
      </c>
      <c r="C155" s="26">
        <v>8000</v>
      </c>
    </row>
    <row r="156" spans="1:6" x14ac:dyDescent="0.25">
      <c r="A156" s="24">
        <v>10</v>
      </c>
      <c r="B156" s="25" t="s">
        <v>117</v>
      </c>
      <c r="C156" s="26">
        <v>8000</v>
      </c>
    </row>
    <row r="157" spans="1:6" x14ac:dyDescent="0.25">
      <c r="A157" s="24">
        <v>11</v>
      </c>
      <c r="B157" s="25" t="s">
        <v>118</v>
      </c>
      <c r="C157" s="26">
        <v>10000</v>
      </c>
    </row>
    <row r="158" spans="1:6" x14ac:dyDescent="0.25">
      <c r="A158" s="24">
        <v>12</v>
      </c>
      <c r="B158" s="25" t="s">
        <v>119</v>
      </c>
      <c r="C158" s="26">
        <v>9000</v>
      </c>
    </row>
    <row r="159" spans="1:6" x14ac:dyDescent="0.25">
      <c r="A159" s="24">
        <v>13</v>
      </c>
      <c r="B159" s="25" t="s">
        <v>120</v>
      </c>
      <c r="C159" s="26">
        <v>9000</v>
      </c>
    </row>
    <row r="160" spans="1:6" x14ac:dyDescent="0.25">
      <c r="A160" s="24">
        <v>14</v>
      </c>
      <c r="B160" s="25" t="s">
        <v>121</v>
      </c>
      <c r="C160" s="26">
        <v>9000</v>
      </c>
    </row>
    <row r="161" spans="1:3" x14ac:dyDescent="0.25">
      <c r="A161" s="24">
        <v>15</v>
      </c>
      <c r="B161" s="25" t="s">
        <v>122</v>
      </c>
      <c r="C161" s="26">
        <v>9000</v>
      </c>
    </row>
    <row r="162" spans="1:3" x14ac:dyDescent="0.25">
      <c r="A162" s="24">
        <v>16</v>
      </c>
      <c r="B162" s="25" t="s">
        <v>123</v>
      </c>
      <c r="C162" s="26">
        <v>15000</v>
      </c>
    </row>
    <row r="164" spans="1:3" s="3" customFormat="1" x14ac:dyDescent="0.25">
      <c r="A164" s="56" t="s">
        <v>106</v>
      </c>
      <c r="B164" s="6"/>
      <c r="C164" s="57">
        <f>SUM(C147:C163)</f>
        <v>184000</v>
      </c>
    </row>
    <row r="165" spans="1:3" ht="18.75" customHeight="1" x14ac:dyDescent="0.25">
      <c r="A165" s="79" t="s">
        <v>124</v>
      </c>
      <c r="B165" s="79"/>
    </row>
    <row r="166" spans="1:3" x14ac:dyDescent="0.25">
      <c r="A166" s="24" t="s">
        <v>97</v>
      </c>
      <c r="C166" s="26" t="s">
        <v>18</v>
      </c>
    </row>
    <row r="167" spans="1:3" x14ac:dyDescent="0.25">
      <c r="A167" s="24">
        <v>1</v>
      </c>
      <c r="B167" s="25" t="s">
        <v>125</v>
      </c>
      <c r="C167" s="26">
        <v>10000</v>
      </c>
    </row>
    <row r="168" spans="1:3" x14ac:dyDescent="0.25">
      <c r="A168" s="24">
        <v>2</v>
      </c>
      <c r="B168" s="25" t="s">
        <v>126</v>
      </c>
      <c r="C168" s="26">
        <v>10000</v>
      </c>
    </row>
    <row r="169" spans="1:3" x14ac:dyDescent="0.25">
      <c r="A169" s="24">
        <v>3</v>
      </c>
      <c r="B169" s="25" t="s">
        <v>127</v>
      </c>
      <c r="C169" s="26">
        <v>10000</v>
      </c>
    </row>
    <row r="170" spans="1:3" x14ac:dyDescent="0.25">
      <c r="A170" s="24">
        <v>4</v>
      </c>
      <c r="B170" s="25" t="s">
        <v>128</v>
      </c>
      <c r="C170" s="26">
        <v>10000</v>
      </c>
    </row>
    <row r="171" spans="1:3" x14ac:dyDescent="0.25">
      <c r="A171" s="24">
        <v>5</v>
      </c>
      <c r="B171" s="25" t="s">
        <v>129</v>
      </c>
      <c r="C171" s="26">
        <v>10000</v>
      </c>
    </row>
    <row r="172" spans="1:3" x14ac:dyDescent="0.25">
      <c r="A172" s="24">
        <v>5</v>
      </c>
    </row>
    <row r="173" spans="1:3" s="3" customFormat="1" x14ac:dyDescent="0.25">
      <c r="A173" s="56" t="s">
        <v>106</v>
      </c>
      <c r="B173" s="6"/>
      <c r="C173" s="57">
        <f>SUM(C167:C172)</f>
        <v>50000</v>
      </c>
    </row>
    <row r="175" spans="1:3" x14ac:dyDescent="0.25">
      <c r="A175" s="79" t="s">
        <v>130</v>
      </c>
      <c r="B175" s="79"/>
      <c r="C175" s="57" t="s">
        <v>18</v>
      </c>
    </row>
    <row r="176" spans="1:3" x14ac:dyDescent="0.25">
      <c r="A176" s="24" t="s">
        <v>131</v>
      </c>
      <c r="B176" s="6" t="s">
        <v>82</v>
      </c>
      <c r="C176" s="26">
        <v>20000</v>
      </c>
    </row>
    <row r="177" spans="1:3" x14ac:dyDescent="0.25">
      <c r="A177" s="24" t="s">
        <v>132</v>
      </c>
      <c r="B177" s="6" t="s">
        <v>83</v>
      </c>
      <c r="C177" s="26">
        <v>35000</v>
      </c>
    </row>
    <row r="178" spans="1:3" x14ac:dyDescent="0.25">
      <c r="A178" s="24" t="s">
        <v>133</v>
      </c>
      <c r="B178" s="6" t="s">
        <v>84</v>
      </c>
    </row>
    <row r="179" spans="1:3" x14ac:dyDescent="0.25">
      <c r="B179" s="25" t="s">
        <v>85</v>
      </c>
      <c r="C179" s="26">
        <v>40000</v>
      </c>
    </row>
    <row r="180" spans="1:3" x14ac:dyDescent="0.25">
      <c r="B180" s="25" t="s">
        <v>86</v>
      </c>
      <c r="C180" s="26">
        <v>20000</v>
      </c>
    </row>
    <row r="181" spans="1:3" x14ac:dyDescent="0.25">
      <c r="A181" s="24" t="s">
        <v>134</v>
      </c>
      <c r="B181" s="6" t="s">
        <v>87</v>
      </c>
      <c r="C181" s="26">
        <v>35000</v>
      </c>
    </row>
    <row r="182" spans="1:3" x14ac:dyDescent="0.25">
      <c r="A182" s="24" t="s">
        <v>135</v>
      </c>
      <c r="B182" s="25" t="s">
        <v>157</v>
      </c>
      <c r="C182" s="26">
        <v>10000</v>
      </c>
    </row>
    <row r="183" spans="1:3" s="3" customFormat="1" x14ac:dyDescent="0.25">
      <c r="A183" s="56" t="s">
        <v>136</v>
      </c>
      <c r="B183" s="6" t="s">
        <v>89</v>
      </c>
      <c r="C183" s="57"/>
    </row>
    <row r="184" spans="1:3" x14ac:dyDescent="0.25">
      <c r="B184" s="25" t="s">
        <v>137</v>
      </c>
      <c r="C184" s="26">
        <v>5000</v>
      </c>
    </row>
    <row r="185" spans="1:3" x14ac:dyDescent="0.25">
      <c r="B185" s="25" t="s">
        <v>91</v>
      </c>
      <c r="C185" s="26">
        <v>5000</v>
      </c>
    </row>
    <row r="186" spans="1:3" x14ac:dyDescent="0.25">
      <c r="B186" s="25" t="s">
        <v>138</v>
      </c>
      <c r="C186" s="26">
        <v>20000</v>
      </c>
    </row>
    <row r="187" spans="1:3" x14ac:dyDescent="0.25">
      <c r="B187" s="25" t="s">
        <v>93</v>
      </c>
    </row>
    <row r="188" spans="1:3" x14ac:dyDescent="0.25">
      <c r="B188" s="25" t="s">
        <v>139</v>
      </c>
    </row>
    <row r="189" spans="1:3" x14ac:dyDescent="0.25">
      <c r="B189" s="25" t="s">
        <v>140</v>
      </c>
      <c r="C189" s="26">
        <v>5000</v>
      </c>
    </row>
    <row r="190" spans="1:3" x14ac:dyDescent="0.25">
      <c r="B190" s="25" t="s">
        <v>156</v>
      </c>
      <c r="C190" s="26">
        <v>5000</v>
      </c>
    </row>
    <row r="191" spans="1:3" s="3" customFormat="1" x14ac:dyDescent="0.25">
      <c r="A191" s="56" t="s">
        <v>106</v>
      </c>
      <c r="B191" s="6"/>
      <c r="C191" s="57">
        <f>SUM(C176:C190)</f>
        <v>200000</v>
      </c>
    </row>
    <row r="193" spans="2:3" x14ac:dyDescent="0.25">
      <c r="B193" s="6" t="s">
        <v>155</v>
      </c>
    </row>
    <row r="194" spans="2:3" x14ac:dyDescent="0.25">
      <c r="B194" s="6" t="s">
        <v>141</v>
      </c>
    </row>
    <row r="195" spans="2:3" x14ac:dyDescent="0.25">
      <c r="B195" s="25" t="s">
        <v>142</v>
      </c>
      <c r="C195" s="26">
        <v>1200</v>
      </c>
    </row>
    <row r="196" spans="2:3" x14ac:dyDescent="0.25">
      <c r="B196" s="25" t="s">
        <v>143</v>
      </c>
      <c r="C196" s="26">
        <v>2000</v>
      </c>
    </row>
    <row r="197" spans="2:3" x14ac:dyDescent="0.25">
      <c r="B197" s="25" t="s">
        <v>144</v>
      </c>
      <c r="C197" s="26">
        <v>500</v>
      </c>
    </row>
    <row r="198" spans="2:3" x14ac:dyDescent="0.25">
      <c r="B198" s="25" t="s">
        <v>145</v>
      </c>
      <c r="C198" s="26">
        <v>1000</v>
      </c>
    </row>
    <row r="200" spans="2:3" x14ac:dyDescent="0.25">
      <c r="B200" s="6" t="s">
        <v>153</v>
      </c>
    </row>
    <row r="201" spans="2:3" x14ac:dyDescent="0.25">
      <c r="B201" s="25" t="s">
        <v>142</v>
      </c>
      <c r="C201" s="26">
        <v>1200</v>
      </c>
    </row>
    <row r="202" spans="2:3" x14ac:dyDescent="0.25">
      <c r="B202" s="25" t="s">
        <v>143</v>
      </c>
      <c r="C202" s="26">
        <v>2000</v>
      </c>
    </row>
    <row r="203" spans="2:3" x14ac:dyDescent="0.25">
      <c r="B203" s="25" t="s">
        <v>144</v>
      </c>
      <c r="C203" s="26">
        <v>500</v>
      </c>
    </row>
    <row r="204" spans="2:3" x14ac:dyDescent="0.25">
      <c r="B204" s="25" t="s">
        <v>145</v>
      </c>
      <c r="C204" s="26">
        <v>1000</v>
      </c>
    </row>
    <row r="206" spans="2:3" x14ac:dyDescent="0.25">
      <c r="B206" s="6" t="s">
        <v>154</v>
      </c>
    </row>
    <row r="207" spans="2:3" x14ac:dyDescent="0.25">
      <c r="B207" s="25" t="s">
        <v>142</v>
      </c>
      <c r="C207" s="26">
        <v>1200</v>
      </c>
    </row>
    <row r="208" spans="2:3" x14ac:dyDescent="0.25">
      <c r="B208" s="25" t="s">
        <v>143</v>
      </c>
      <c r="C208" s="26">
        <v>2000</v>
      </c>
    </row>
    <row r="209" spans="2:3" x14ac:dyDescent="0.25">
      <c r="B209" s="25" t="s">
        <v>144</v>
      </c>
      <c r="C209" s="26">
        <v>500</v>
      </c>
    </row>
    <row r="210" spans="2:3" x14ac:dyDescent="0.25">
      <c r="B210" s="25" t="s">
        <v>145</v>
      </c>
      <c r="C210" s="26">
        <v>1000</v>
      </c>
    </row>
    <row r="212" spans="2:3" x14ac:dyDescent="0.25">
      <c r="B212" s="6" t="s">
        <v>146</v>
      </c>
    </row>
    <row r="213" spans="2:3" x14ac:dyDescent="0.25">
      <c r="B213" s="25" t="s">
        <v>142</v>
      </c>
      <c r="C213" s="26">
        <v>1200</v>
      </c>
    </row>
    <row r="214" spans="2:3" x14ac:dyDescent="0.25">
      <c r="B214" s="25" t="s">
        <v>143</v>
      </c>
      <c r="C214" s="26">
        <v>2000</v>
      </c>
    </row>
    <row r="215" spans="2:3" x14ac:dyDescent="0.25">
      <c r="B215" s="25" t="s">
        <v>144</v>
      </c>
      <c r="C215" s="26">
        <v>500</v>
      </c>
    </row>
    <row r="216" spans="2:3" x14ac:dyDescent="0.25">
      <c r="B216" s="25" t="s">
        <v>145</v>
      </c>
      <c r="C216" s="26">
        <v>1000</v>
      </c>
    </row>
    <row r="218" spans="2:3" x14ac:dyDescent="0.25">
      <c r="B218" s="6" t="s">
        <v>147</v>
      </c>
    </row>
    <row r="219" spans="2:3" x14ac:dyDescent="0.25">
      <c r="B219" s="25" t="s">
        <v>142</v>
      </c>
      <c r="C219" s="26">
        <v>1200</v>
      </c>
    </row>
    <row r="220" spans="2:3" x14ac:dyDescent="0.25">
      <c r="B220" s="25" t="s">
        <v>143</v>
      </c>
      <c r="C220" s="26">
        <v>2000</v>
      </c>
    </row>
    <row r="221" spans="2:3" x14ac:dyDescent="0.25">
      <c r="B221" s="25" t="s">
        <v>144</v>
      </c>
      <c r="C221" s="26">
        <v>500</v>
      </c>
    </row>
    <row r="222" spans="2:3" x14ac:dyDescent="0.25">
      <c r="B222" s="25" t="s">
        <v>145</v>
      </c>
      <c r="C222" s="26">
        <v>1000</v>
      </c>
    </row>
    <row r="224" spans="2:3" x14ac:dyDescent="0.25">
      <c r="B224" s="6" t="s">
        <v>148</v>
      </c>
    </row>
    <row r="225" spans="1:3" x14ac:dyDescent="0.25">
      <c r="B225" s="25" t="s">
        <v>142</v>
      </c>
      <c r="C225" s="26">
        <v>1200</v>
      </c>
    </row>
    <row r="226" spans="1:3" x14ac:dyDescent="0.25">
      <c r="B226" s="25" t="s">
        <v>143</v>
      </c>
      <c r="C226" s="26">
        <v>2000</v>
      </c>
    </row>
    <row r="227" spans="1:3" x14ac:dyDescent="0.25">
      <c r="B227" s="25" t="s">
        <v>144</v>
      </c>
      <c r="C227" s="26">
        <v>500</v>
      </c>
    </row>
    <row r="228" spans="1:3" x14ac:dyDescent="0.25">
      <c r="B228" s="25" t="s">
        <v>145</v>
      </c>
      <c r="C228" s="26">
        <v>1000</v>
      </c>
    </row>
    <row r="230" spans="1:3" x14ac:dyDescent="0.25">
      <c r="B230" s="6" t="s">
        <v>152</v>
      </c>
    </row>
    <row r="231" spans="1:3" x14ac:dyDescent="0.25">
      <c r="B231" s="25" t="s">
        <v>142</v>
      </c>
      <c r="C231" s="26">
        <v>1200</v>
      </c>
    </row>
    <row r="232" spans="1:3" x14ac:dyDescent="0.25">
      <c r="B232" s="25" t="s">
        <v>143</v>
      </c>
      <c r="C232" s="26">
        <v>2000</v>
      </c>
    </row>
    <row r="233" spans="1:3" x14ac:dyDescent="0.25">
      <c r="B233" s="25" t="s">
        <v>144</v>
      </c>
      <c r="C233" s="26">
        <v>500</v>
      </c>
    </row>
    <row r="234" spans="1:3" x14ac:dyDescent="0.25">
      <c r="B234" s="25" t="s">
        <v>145</v>
      </c>
      <c r="C234" s="26">
        <v>1000</v>
      </c>
    </row>
    <row r="236" spans="1:3" x14ac:dyDescent="0.25">
      <c r="B236" s="25" t="s">
        <v>150</v>
      </c>
      <c r="C236" s="26">
        <v>5000</v>
      </c>
    </row>
    <row r="237" spans="1:3" x14ac:dyDescent="0.25">
      <c r="B237" s="25" t="s">
        <v>151</v>
      </c>
      <c r="C237" s="26">
        <v>8000</v>
      </c>
    </row>
    <row r="239" spans="1:3" s="3" customFormat="1" x14ac:dyDescent="0.25">
      <c r="A239" s="56"/>
      <c r="B239" s="6" t="s">
        <v>13</v>
      </c>
      <c r="C239" s="57">
        <f>SUM(C195:C238)</f>
        <v>45900</v>
      </c>
    </row>
    <row r="241" spans="1:3" x14ac:dyDescent="0.25">
      <c r="B241" s="25" t="s">
        <v>149</v>
      </c>
      <c r="C241" s="26">
        <v>20000</v>
      </c>
    </row>
    <row r="243" spans="1:3" x14ac:dyDescent="0.25">
      <c r="A243" s="79" t="s">
        <v>171</v>
      </c>
      <c r="B243" s="79"/>
      <c r="C243" s="65">
        <v>490400</v>
      </c>
    </row>
    <row r="245" spans="1:3" s="3" customFormat="1" x14ac:dyDescent="0.25">
      <c r="A245" s="56"/>
      <c r="B245" s="6"/>
      <c r="C245" s="57"/>
    </row>
    <row r="246" spans="1:3" s="3" customFormat="1" x14ac:dyDescent="0.25">
      <c r="A246" s="20"/>
      <c r="B246" s="18" t="s">
        <v>8</v>
      </c>
      <c r="C246" s="19"/>
    </row>
    <row r="247" spans="1:3" s="3" customFormat="1" x14ac:dyDescent="0.25">
      <c r="A247" s="20">
        <v>1</v>
      </c>
      <c r="B247" s="13" t="s">
        <v>10</v>
      </c>
      <c r="C247" s="19">
        <v>152000</v>
      </c>
    </row>
    <row r="248" spans="1:3" s="3" customFormat="1" x14ac:dyDescent="0.25">
      <c r="A248" s="20"/>
      <c r="B248" s="13"/>
      <c r="C248" s="19"/>
    </row>
    <row r="249" spans="1:3" x14ac:dyDescent="0.25">
      <c r="A249" s="20"/>
      <c r="B249" s="13"/>
      <c r="C249" s="19"/>
    </row>
    <row r="250" spans="1:3" x14ac:dyDescent="0.25">
      <c r="A250" s="20"/>
      <c r="B250" s="55" t="s">
        <v>9</v>
      </c>
      <c r="C250" s="22">
        <f>+C247</f>
        <v>152000</v>
      </c>
    </row>
    <row r="253" spans="1:3" x14ac:dyDescent="0.25">
      <c r="A253" s="56"/>
      <c r="B253" s="6" t="s">
        <v>12</v>
      </c>
      <c r="C253" s="66">
        <f>+C55+C129+C243</f>
        <v>1537900</v>
      </c>
    </row>
    <row r="254" spans="1:3" x14ac:dyDescent="0.25">
      <c r="A254" s="56"/>
      <c r="B254" s="6"/>
      <c r="C254" s="57"/>
    </row>
    <row r="255" spans="1:3" x14ac:dyDescent="0.25">
      <c r="A255" s="56"/>
      <c r="B255" s="6"/>
      <c r="C255" s="57"/>
    </row>
    <row r="256" spans="1:3" x14ac:dyDescent="0.25">
      <c r="A256" s="56"/>
      <c r="B256" s="6"/>
      <c r="C256" s="57"/>
    </row>
    <row r="257" spans="1:3" x14ac:dyDescent="0.25">
      <c r="A257" s="56"/>
      <c r="B257" s="6" t="s">
        <v>16</v>
      </c>
      <c r="C257" s="67">
        <f>+C253+C250</f>
        <v>1689900</v>
      </c>
    </row>
  </sheetData>
  <mergeCells count="6">
    <mergeCell ref="A243:B243"/>
    <mergeCell ref="A1:C1"/>
    <mergeCell ref="A2:C2"/>
    <mergeCell ref="A175:B175"/>
    <mergeCell ref="A165:B165"/>
    <mergeCell ref="A145:B145"/>
  </mergeCells>
  <pageMargins left="0.7" right="0.7" top="0.75" bottom="0.75" header="0.3" footer="0.3"/>
  <pageSetup scale="8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 - MAY - AUGUST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emachines</dc:creator>
  <cp:lastModifiedBy>Esther</cp:lastModifiedBy>
  <dcterms:created xsi:type="dcterms:W3CDTF">2014-08-09T19:04:52Z</dcterms:created>
  <dcterms:modified xsi:type="dcterms:W3CDTF">2022-03-26T18:21:49Z</dcterms:modified>
</cp:coreProperties>
</file>