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FL Reports April 21\"/>
    </mc:Choice>
  </mc:AlternateContent>
  <xr:revisionPtr revIDLastSave="0" documentId="13_ncr:1_{0E1FB750-379A-43B0-BB07-F98FB463811A}" xr6:coauthVersionLast="36" xr6:coauthVersionMax="36" xr10:uidLastSave="{00000000-0000-0000-0000-000000000000}"/>
  <bookViews>
    <workbookView xWindow="0" yWindow="0" windowWidth="17970" windowHeight="5955" activeTab="3" xr2:uid="{00000000-000D-0000-FFFF-FFFF00000000}"/>
  </bookViews>
  <sheets>
    <sheet name="KAKAMEGA CENTRE " sheetId="1" r:id="rId1"/>
    <sheet name="KISA CENTRE " sheetId="4" r:id="rId2"/>
    <sheet name="SHIMANYIRO CENTRE " sheetId="5" r:id="rId3"/>
    <sheet name="SUMMARY " sheetId="6" r:id="rId4"/>
  </sheets>
  <calcPr calcId="191029"/>
</workbook>
</file>

<file path=xl/calcChain.xml><?xml version="1.0" encoding="utf-8"?>
<calcChain xmlns="http://schemas.openxmlformats.org/spreadsheetml/2006/main">
  <c r="C8" i="6" l="1"/>
  <c r="D63" i="1"/>
  <c r="C53" i="4" l="1"/>
  <c r="C71" i="4"/>
  <c r="D61" i="1"/>
  <c r="D29" i="1"/>
  <c r="C71" i="5" l="1"/>
  <c r="C53" i="5"/>
  <c r="C35" i="5"/>
  <c r="C17" i="5"/>
  <c r="C29" i="4"/>
  <c r="C14" i="4"/>
  <c r="C73" i="4" s="1"/>
  <c r="C5" i="6" s="1"/>
  <c r="D42" i="1"/>
  <c r="D9" i="1"/>
  <c r="C73" i="5" l="1"/>
  <c r="C6" i="6" s="1"/>
  <c r="C4" i="6"/>
</calcChain>
</file>

<file path=xl/sharedStrings.xml><?xml version="1.0" encoding="utf-8"?>
<sst xmlns="http://schemas.openxmlformats.org/spreadsheetml/2006/main" count="276" uniqueCount="190">
  <si>
    <t xml:space="preserve">S/No. </t>
  </si>
  <si>
    <t>CHOICE FOR LIFE NETWORK KENYA - CENTRE BUDGET</t>
  </si>
  <si>
    <t xml:space="preserve">Amount (Kshs.) </t>
  </si>
  <si>
    <t>Student Name  &amp; University or College</t>
  </si>
  <si>
    <t xml:space="preserve">Student Name &amp; School </t>
  </si>
  <si>
    <t xml:space="preserve">Pupil's Name and School </t>
  </si>
  <si>
    <t xml:space="preserve">TOTALS </t>
  </si>
  <si>
    <t xml:space="preserve">MEDICAL EXPENSES </t>
  </si>
  <si>
    <t xml:space="preserve">I. UNIVERSITY / COLLEGE FEES </t>
  </si>
  <si>
    <t>II. SECONDARY SCHOOL FEES</t>
  </si>
  <si>
    <t xml:space="preserve">III. PRIMARY SCHOOL LEVIES </t>
  </si>
  <si>
    <t>IV.</t>
  </si>
  <si>
    <t>V.</t>
  </si>
  <si>
    <t xml:space="preserve">LUNCH PROGRAMME EXPENSES </t>
  </si>
  <si>
    <t xml:space="preserve">STAFF STIPEND </t>
  </si>
  <si>
    <t xml:space="preserve">1. Social Work  - 4 Months </t>
  </si>
  <si>
    <t xml:space="preserve">2. Coordinators - 4 Months </t>
  </si>
  <si>
    <t xml:space="preserve">VII. </t>
  </si>
  <si>
    <t>VI.</t>
  </si>
  <si>
    <t xml:space="preserve">TUITION EXPENSES </t>
  </si>
  <si>
    <t xml:space="preserve">VIII. </t>
  </si>
  <si>
    <t xml:space="preserve">IX. </t>
  </si>
  <si>
    <t>ADMINISTRATIVE EXPENSES</t>
  </si>
  <si>
    <t xml:space="preserve">1. Printing and Stationeries </t>
  </si>
  <si>
    <t>UNIFORM EXPENSES Plus Support (Books, Shoes e.t.c.)</t>
  </si>
  <si>
    <t xml:space="preserve">2. Transport </t>
  </si>
  <si>
    <t xml:space="preserve">3. Office Rent Expenses </t>
  </si>
  <si>
    <t xml:space="preserve">4. Office Electricity Expenses </t>
  </si>
  <si>
    <t>GRAND TOTAL</t>
  </si>
  <si>
    <t>NOTE:</t>
  </si>
  <si>
    <t xml:space="preserve">ADMINISTRATIVE AND OTHER EXPENSES </t>
  </si>
  <si>
    <t>Destiny Praise</t>
  </si>
  <si>
    <t>Charles Omusula</t>
  </si>
  <si>
    <t>Sulfa Saadi</t>
  </si>
  <si>
    <t>Venessa shioko</t>
  </si>
  <si>
    <t>Shem Ashivira</t>
  </si>
  <si>
    <t>Aisha kadir</t>
  </si>
  <si>
    <t>Austin Litonda</t>
  </si>
  <si>
    <t>Juliet Andeso</t>
  </si>
  <si>
    <t>Francis kidake</t>
  </si>
  <si>
    <t>Mildred Punde</t>
  </si>
  <si>
    <t>Erick machinji</t>
  </si>
  <si>
    <t>John Atsango</t>
  </si>
  <si>
    <t>Everline Kedogo</t>
  </si>
  <si>
    <t>Moses Shikami</t>
  </si>
  <si>
    <t>Justus mmasi transport</t>
  </si>
  <si>
    <t xml:space="preserve">Ushindi Secondary </t>
  </si>
  <si>
    <t>Ng'iya Girls High School</t>
  </si>
  <si>
    <t>Malava Boys High School</t>
  </si>
  <si>
    <t>Eregi Girls Secondary School</t>
  </si>
  <si>
    <t>Shieywe Secondary School</t>
  </si>
  <si>
    <t>Mukingi Secondary School</t>
  </si>
  <si>
    <t>Chebuyusi Secondary School</t>
  </si>
  <si>
    <t>Malava Girls Secondary School</t>
  </si>
  <si>
    <t>St Peter's Nariti Secondary</t>
  </si>
  <si>
    <t>Musikoma Secondary</t>
  </si>
  <si>
    <t>St Peter's Seminary</t>
  </si>
  <si>
    <t>Shibuye Secondary</t>
  </si>
  <si>
    <t>Kaimosi Special</t>
  </si>
  <si>
    <t>Township Secondary</t>
  </si>
  <si>
    <t>Faith Mmbone</t>
  </si>
  <si>
    <t>Unison College</t>
  </si>
  <si>
    <t>cynthia khati</t>
  </si>
  <si>
    <t xml:space="preserve">Sylvia Mutakale </t>
  </si>
  <si>
    <t>wesley Wekesa</t>
  </si>
  <si>
    <t>Marian Muhale</t>
  </si>
  <si>
    <t>Constance Ayiera</t>
  </si>
  <si>
    <t>Ian Amoi</t>
  </si>
  <si>
    <t>Ress Namu</t>
  </si>
  <si>
    <t>Laura Ngala</t>
  </si>
  <si>
    <t>James Munala</t>
  </si>
  <si>
    <t>Bukhulunya Primary - Class 6</t>
  </si>
  <si>
    <t>Kakamega Primary - Class 7</t>
  </si>
  <si>
    <t>Muhonje Primary - Class 7</t>
  </si>
  <si>
    <t>Lunza Primary - Class 6</t>
  </si>
  <si>
    <t>Ebusiralo Primary - Class 5</t>
  </si>
  <si>
    <t>Ushindi Primary - Class 4</t>
  </si>
  <si>
    <t>Ebusiralo Primary - Special</t>
  </si>
  <si>
    <t>JOHNSTONE LUCHERA  ESHIABWALI POLYTECHNIC</t>
  </si>
  <si>
    <t>GODWIN BARAZA  TECHNICAL UNIVERSITY OF MOMBASA</t>
  </si>
  <si>
    <t>REIHARD BONKE ZETECH UNIVERSITY</t>
  </si>
  <si>
    <t>CHRISPINUS OYONDI SHAMBERERE POLYTECHNIC</t>
  </si>
  <si>
    <t>MARION ATANASI RISFT VALLEY INSTITUTE</t>
  </si>
  <si>
    <t>OLIVIA IKANICHI SIGALAGALA NATIONAL POLYTECHNIC</t>
  </si>
  <si>
    <t>CYRIL MUSITA MUNDAHA SECONDARY SCHOOL</t>
  </si>
  <si>
    <t>NORAH ASHIEMBI ESHINUTSA SECONDARY SCHOOL</t>
  </si>
  <si>
    <t>LYDIAH KHASANDI  ESHINUTSA SECONDARY SCHOOL</t>
  </si>
  <si>
    <t>ELVIS NAMAYI EBUNANGWE SECONDARY SCHOOL</t>
  </si>
  <si>
    <t>GETRAY ONDISO KILINGILI GIRLS SECONDARY SCHOOL</t>
  </si>
  <si>
    <t>RUTH NAFULA SHIKONDI SECONDARY SCHOOL</t>
  </si>
  <si>
    <t>KIRGEN MAKANGA ST. IGNITIUS MUKUMU BOYS</t>
  </si>
  <si>
    <t>BELINDAH AWINJA  MUNDAHA SECONDARY SCHOOL</t>
  </si>
  <si>
    <t>VICTOR KUYESHE MUNDAHA SECONDARY SCHOOL</t>
  </si>
  <si>
    <t>DOMINIC OKUNDA ESHINUTSA SECONDARY SCHOOL</t>
  </si>
  <si>
    <t>SHARON OTUOMA MUNDAHA SECONDARY SCHOOL</t>
  </si>
  <si>
    <t>FAITH MUCHELULE ESHIRULI PRIMARY SCHOOL</t>
  </si>
  <si>
    <t>EMMANUEL ALUKWE ESHIRULI PRIMARY SCHOOL</t>
  </si>
  <si>
    <t>COLLINS NANDWA ESHIRULI PRIMARY SCHOOL</t>
  </si>
  <si>
    <t>JAMES AMUKO  ESHIRULI PRIMARY SCHOOL</t>
  </si>
  <si>
    <t>LUCIANA ACHUNGO MUNDAHA PRIMARY SCHOOL</t>
  </si>
  <si>
    <t>FLOICE AYUMA  MUNDAHA PRIMARY SCHOOL</t>
  </si>
  <si>
    <t>ANNAH ACHIENG  ILUNGU PRIMARY SCHOOL</t>
  </si>
  <si>
    <t>VALLEN ASAMI ILUNGU PRIMARY SCHOOL</t>
  </si>
  <si>
    <t>EDNA OMBAIZA  ILUNGU PRIMARY SCHOOL</t>
  </si>
  <si>
    <t>FELISTERS KHASABULI ILUNGU PRIMARY SCHOOL</t>
  </si>
  <si>
    <t>PHILIP AKHALILA ESHIBINGA PRIMARY SCHOOL</t>
  </si>
  <si>
    <t>VIOLET KHAYO ESHIBINGA PRIMARY SCHOOL</t>
  </si>
  <si>
    <t>IREN AYUMA MWISENA PRIMARY SCHOOL</t>
  </si>
  <si>
    <t>CHRISTINE OKOSE MWISENA PRIMARY SCHOOL</t>
  </si>
  <si>
    <t>MARLON MAKANGA ESHIBINGA PRIMARY SCHOOL</t>
  </si>
  <si>
    <t>LYNETTE KADOGO  ELUKANJI PRIMARY SCHOOL</t>
  </si>
  <si>
    <t>NIPHER AYUS  ESHIRULI PRIMARY SCHOOL</t>
  </si>
  <si>
    <t>VALENTINE MUGOYA  ESHIRULI PRIMARY SCHOOL</t>
  </si>
  <si>
    <t>PATRICK ESHIRIETSI MUNDAHA PRIMARY SCHOOL</t>
  </si>
  <si>
    <t>PERES INGESIA  MUNDAHA PRIMARY SCHOOL</t>
  </si>
  <si>
    <t>JASMINE AYOTI  EMAKUCHE PRIMARY SCHOOL</t>
  </si>
  <si>
    <t>MEDICAL EXPENSES</t>
  </si>
  <si>
    <t>LUNCH PROGRAMME</t>
  </si>
  <si>
    <t>STAFF STIPEND</t>
  </si>
  <si>
    <t>1. SOCIAL WORKER</t>
  </si>
  <si>
    <t>2. COORDINATORS</t>
  </si>
  <si>
    <t>VII.</t>
  </si>
  <si>
    <t>TUITION EXPENSES</t>
  </si>
  <si>
    <t>VIII.</t>
  </si>
  <si>
    <t>UNIFORM EXPENSES Plus Support (Books, Shoes e.t.c)</t>
  </si>
  <si>
    <t>IX.</t>
  </si>
  <si>
    <t>1. Printing and Stationeries</t>
  </si>
  <si>
    <t>BUDGET FOR TERM TWO YEAR 2021</t>
  </si>
  <si>
    <t xml:space="preserve"> BUDGET FOR TERM TWO YEAR 2021</t>
  </si>
  <si>
    <t>KENNEDY SAKALA - TOM MBOYA UNIVERSITY</t>
  </si>
  <si>
    <t>JACKSON MUNYONYA - KENYATTA UNIVERSITY</t>
  </si>
  <si>
    <t>VIVIAN ASUKO - SHAMBERERE INSTITUTE</t>
  </si>
  <si>
    <t>PENNINA ACHUNGWA - KAKAMEGA BEAUTY SCHOOL</t>
  </si>
  <si>
    <t>SHARON LISUTSA - SIGALAGALA NATIONAL POLYTECHNIC</t>
  </si>
  <si>
    <t>CAREEN CHEMKU - OLESSOS INSTITUTE</t>
  </si>
  <si>
    <t>DOREEN MUKOTO - OLESSOS INSTITUTE</t>
  </si>
  <si>
    <t xml:space="preserve">KEVIN MAKUMBA - MUMBETSA YOUTH </t>
  </si>
  <si>
    <t>SHADRACK MAKANGA - SIGALAGALA  NATIONAL POLY</t>
  </si>
  <si>
    <t>ARNOLD IMONJE - IKONYERO SEC SCHOOL</t>
  </si>
  <si>
    <t>JOYCE MUKOTO - IBINZO GIRLS SEC SCHOOL</t>
  </si>
  <si>
    <t>RUTH AMWOKA - IBINZO GIRLS SEC SCHOOL</t>
  </si>
  <si>
    <t>SAMUEL BUBUSI - SHIMANYIRO SEC SCHOOL</t>
  </si>
  <si>
    <t>GODFREY MAKANGA - SHIMANYIRO SEC SCHOOL</t>
  </si>
  <si>
    <t>CHARLES WECHENJE - EMATETIE SEC SCHOOL</t>
  </si>
  <si>
    <t>ANGELYNE SHIANZIRA - IBINZO SEC SCHOOL</t>
  </si>
  <si>
    <t>METRINE NAFULA - F1</t>
  </si>
  <si>
    <t>JACOB JESSE - MUKUMU BOYS SEC SCHOOL</t>
  </si>
  <si>
    <t>KIPSON ANGATIA - SHIDUHA SEC SCHOOL</t>
  </si>
  <si>
    <t>MAGLORY AMBANI - SHIDUHA SEC SCHOOL</t>
  </si>
  <si>
    <t>EDDAH KHANYERERI - SHIDUHA SEC SCHOOL</t>
  </si>
  <si>
    <t>ONESMUS AMWOKA - SHIMANYIRO SEC SCHOOL</t>
  </si>
  <si>
    <t>NEWTON SEJERO - SHIMANYIRO SEC SCHOL</t>
  </si>
  <si>
    <t>JOHN OMINDE - SHIMANYIRO PRIMARY SCHOOL</t>
  </si>
  <si>
    <t>RAHAB AMWOKA - SHIMANYIRO PRI SCHOOL</t>
  </si>
  <si>
    <t>FRANSCISCO ONDISO - SHIMANYIRO PRIMARY SCHOOL</t>
  </si>
  <si>
    <t>KIND ALLAN - SHIMANYIRO PRI SCHOOL</t>
  </si>
  <si>
    <t>BERNARD SHIANZIRA</t>
  </si>
  <si>
    <t>ALLBRIGHT IKIRU</t>
  </si>
  <si>
    <t>IAN MASINDE</t>
  </si>
  <si>
    <t>FORTUNE MUKOSHI</t>
  </si>
  <si>
    <t>DORCUS VIHENDA</t>
  </si>
  <si>
    <t>MARTHA IMALI</t>
  </si>
  <si>
    <t>FLORENCE SHIABOTSA</t>
  </si>
  <si>
    <t>SARAH INGEFU</t>
  </si>
  <si>
    <t>BEATRICE KAGEHA</t>
  </si>
  <si>
    <t>ROSE OSITE</t>
  </si>
  <si>
    <t>3. Office Electricity Expenses</t>
  </si>
  <si>
    <t>4. Security - Watcman's Salary</t>
  </si>
  <si>
    <t>5. Others - Centre Activities</t>
  </si>
  <si>
    <t xml:space="preserve">6. Others - Centre Activities </t>
  </si>
  <si>
    <t xml:space="preserve">5. Others - Centre Activities </t>
  </si>
  <si>
    <t xml:space="preserve">KAKAMEGA CENTRE </t>
  </si>
  <si>
    <t xml:space="preserve">No. </t>
  </si>
  <si>
    <t xml:space="preserve">Descritption </t>
  </si>
  <si>
    <t xml:space="preserve">Item </t>
  </si>
  <si>
    <t xml:space="preserve">Item  / Description  </t>
  </si>
  <si>
    <t>KISA CENTRE</t>
  </si>
  <si>
    <t>SHIMANYIRO CENTRE</t>
  </si>
  <si>
    <t xml:space="preserve">S/NO. </t>
  </si>
  <si>
    <t xml:space="preserve">AMOUNT </t>
  </si>
  <si>
    <t xml:space="preserve">Kakamega  Centre </t>
  </si>
  <si>
    <t xml:space="preserve">Kisa Centre </t>
  </si>
  <si>
    <t xml:space="preserve">Shimanyiro Centre </t>
  </si>
  <si>
    <t xml:space="preserve">GRAND TOTAL </t>
  </si>
  <si>
    <t xml:space="preserve">Description </t>
  </si>
  <si>
    <t xml:space="preserve">Manager's Allowance </t>
  </si>
  <si>
    <t xml:space="preserve">CHOICE FOR LIFE NETWORK KENYA </t>
  </si>
  <si>
    <t>X</t>
  </si>
  <si>
    <t xml:space="preserve">CFL Foundation Children Expenses </t>
  </si>
  <si>
    <t>10115, 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</si>
</sst>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mbria"/>
      <family val="1"/>
      <scheme val="major"/>
    </font>
    <font>
      <sz val="16"/>
      <color rgb="FF0070C0"/>
      <name val="Cambria"/>
      <family val="1"/>
      <scheme val="major"/>
    </font>
    <font>
      <b/>
      <sz val="12"/>
      <color rgb="FF00B050"/>
      <name val="Cambria"/>
      <family val="1"/>
      <scheme val="maj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2060"/>
      <name val="Cambria"/>
      <family val="1"/>
      <scheme val="major"/>
    </font>
    <font>
      <sz val="12"/>
      <color rgb="FF002060"/>
      <name val="Calibri"/>
      <family val="2"/>
      <scheme val="minor"/>
    </font>
    <font>
      <sz val="12"/>
      <color rgb="FF002060"/>
      <name val="Cambria"/>
      <family val="1"/>
      <scheme val="major"/>
    </font>
    <font>
      <b/>
      <sz val="12"/>
      <color theme="9" tint="-0.499984740745262"/>
      <name val="Cambria"/>
      <family val="1"/>
      <scheme val="major"/>
    </font>
    <font>
      <sz val="12"/>
      <color theme="9" tint="-0.499984740745262"/>
      <name val="Cambria"/>
      <family val="1"/>
      <scheme val="major"/>
    </font>
    <font>
      <sz val="12"/>
      <color theme="9" tint="-0.499984740745262"/>
      <name val="Calibri"/>
      <family val="2"/>
      <scheme val="minor"/>
    </font>
    <font>
      <b/>
      <sz val="12"/>
      <color theme="5" tint="-0.249977111117893"/>
      <name val="Cambria"/>
      <family val="1"/>
      <scheme val="maj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sz val="14"/>
      <color rgb="FF7030A0"/>
      <name val="Cambria"/>
      <family val="1"/>
      <scheme val="major"/>
    </font>
    <font>
      <sz val="12"/>
      <color rgb="FF00B05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1" fillId="0" borderId="0" xfId="0" applyFont="1"/>
    <xf numFmtId="0" fontId="2" fillId="0" borderId="0" xfId="0" applyFont="1"/>
    <xf numFmtId="0" fontId="4" fillId="0" borderId="0" xfId="0" applyFont="1"/>
    <xf numFmtId="0" fontId="3" fillId="0" borderId="4" xfId="0" applyFont="1" applyBorder="1" applyAlignment="1"/>
    <xf numFmtId="0" fontId="6" fillId="0" borderId="0" xfId="0" applyFont="1"/>
    <xf numFmtId="0" fontId="3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2" fontId="20" fillId="0" borderId="1" xfId="0" applyNumberFormat="1" applyFont="1" applyBorder="1" applyAlignment="1">
      <alignment horizontal="center"/>
    </xf>
    <xf numFmtId="0" fontId="19" fillId="0" borderId="0" xfId="0" applyFont="1"/>
    <xf numFmtId="2" fontId="22" fillId="0" borderId="1" xfId="0" applyNumberFormat="1" applyFont="1" applyBorder="1" applyAlignment="1">
      <alignment horizontal="center"/>
    </xf>
    <xf numFmtId="0" fontId="23" fillId="0" borderId="0" xfId="0" applyFont="1"/>
    <xf numFmtId="2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2" fontId="27" fillId="0" borderId="1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7" fillId="0" borderId="1" xfId="0" applyFont="1" applyBorder="1"/>
    <xf numFmtId="0" fontId="30" fillId="0" borderId="4" xfId="0" applyFont="1" applyBorder="1" applyAlignment="1"/>
    <xf numFmtId="0" fontId="5" fillId="0" borderId="4" xfId="0" applyFont="1" applyBorder="1" applyAlignment="1"/>
    <xf numFmtId="0" fontId="20" fillId="0" borderId="4" xfId="0" applyFont="1" applyBorder="1" applyAlignment="1"/>
    <xf numFmtId="0" fontId="6" fillId="0" borderId="4" xfId="0" applyFont="1" applyBorder="1" applyAlignment="1"/>
    <xf numFmtId="0" fontId="21" fillId="0" borderId="4" xfId="0" applyFont="1" applyBorder="1" applyAlignment="1"/>
    <xf numFmtId="0" fontId="24" fillId="0" borderId="4" xfId="0" applyFont="1" applyBorder="1" applyAlignment="1"/>
    <xf numFmtId="0" fontId="27" fillId="0" borderId="4" xfId="0" applyFont="1" applyBorder="1" applyAlignment="1"/>
    <xf numFmtId="0" fontId="5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2" fillId="0" borderId="7" xfId="0" applyFont="1" applyBorder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/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/>
    <xf numFmtId="0" fontId="18" fillId="0" borderId="3" xfId="0" applyFont="1" applyBorder="1" applyAlignment="1">
      <alignment horizontal="center"/>
    </xf>
    <xf numFmtId="0" fontId="20" fillId="0" borderId="4" xfId="0" applyFont="1" applyBorder="1" applyAlignment="1"/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0" fontId="5" fillId="0" borderId="4" xfId="0" applyFont="1" applyBorder="1" applyAlignment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0" fillId="0" borderId="4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opLeftCell="A39" workbookViewId="0">
      <selection activeCell="E1" sqref="E1"/>
    </sheetView>
  </sheetViews>
  <sheetFormatPr baseColWidth="10" defaultColWidth="9.140625" defaultRowHeight="15" x14ac:dyDescent="0.25"/>
  <cols>
    <col min="1" max="1" width="9.140625" style="8"/>
    <col min="2" max="2" width="39.42578125" customWidth="1"/>
    <col min="3" max="3" width="34.140625" customWidth="1"/>
    <col min="4" max="4" width="19.85546875" style="10" customWidth="1"/>
    <col min="5" max="5" width="22.42578125" customWidth="1"/>
  </cols>
  <sheetData>
    <row r="1" spans="1:5" s="5" customFormat="1" ht="21" x14ac:dyDescent="0.35">
      <c r="A1" s="74" t="s">
        <v>1</v>
      </c>
      <c r="B1" s="75"/>
      <c r="C1" s="75"/>
      <c r="D1" s="76"/>
    </row>
    <row r="2" spans="1:5" s="4" customFormat="1" ht="18.75" x14ac:dyDescent="0.3">
      <c r="A2" s="77" t="s">
        <v>127</v>
      </c>
      <c r="B2" s="78"/>
      <c r="C2" s="78"/>
      <c r="D2" s="79"/>
    </row>
    <row r="3" spans="1:5" s="4" customFormat="1" ht="18.75" x14ac:dyDescent="0.3">
      <c r="A3" s="82" t="s">
        <v>171</v>
      </c>
      <c r="B3" s="82"/>
      <c r="C3" s="82"/>
      <c r="D3" s="83"/>
    </row>
    <row r="4" spans="1:5" s="18" customFormat="1" ht="18.75" x14ac:dyDescent="0.3">
      <c r="A4" s="36" t="s">
        <v>172</v>
      </c>
      <c r="B4" s="22" t="s">
        <v>174</v>
      </c>
      <c r="C4" s="22" t="s">
        <v>173</v>
      </c>
      <c r="D4" s="36" t="s">
        <v>2</v>
      </c>
    </row>
    <row r="5" spans="1:5" s="25" customFormat="1" ht="15.75" x14ac:dyDescent="0.25">
      <c r="A5" s="80" t="s">
        <v>8</v>
      </c>
      <c r="B5" s="81"/>
      <c r="C5" s="37"/>
      <c r="D5" s="23"/>
      <c r="E5" s="24"/>
    </row>
    <row r="6" spans="1:5" s="17" customFormat="1" ht="15.75" x14ac:dyDescent="0.25">
      <c r="A6" s="7" t="s">
        <v>0</v>
      </c>
      <c r="B6" s="15" t="s">
        <v>3</v>
      </c>
      <c r="C6" s="15"/>
      <c r="D6" s="11" t="s">
        <v>2</v>
      </c>
      <c r="E6" s="16"/>
    </row>
    <row r="7" spans="1:5" s="13" customFormat="1" ht="15.75" x14ac:dyDescent="0.25">
      <c r="A7" s="6">
        <v>1</v>
      </c>
      <c r="B7" s="2" t="s">
        <v>60</v>
      </c>
      <c r="C7" s="2" t="s">
        <v>61</v>
      </c>
      <c r="D7" s="9">
        <v>1600</v>
      </c>
      <c r="E7" s="12"/>
    </row>
    <row r="8" spans="1:5" s="13" customFormat="1" ht="15.75" x14ac:dyDescent="0.25">
      <c r="A8" s="6"/>
      <c r="B8" s="3"/>
      <c r="C8" s="3"/>
      <c r="D8" s="11"/>
      <c r="E8" s="12"/>
    </row>
    <row r="9" spans="1:5" s="12" customFormat="1" ht="15.75" x14ac:dyDescent="0.25">
      <c r="A9" s="71" t="s">
        <v>6</v>
      </c>
      <c r="B9" s="73"/>
      <c r="C9" s="38"/>
      <c r="D9" s="11">
        <f>SUM(D7:D8)</f>
        <v>1600</v>
      </c>
    </row>
    <row r="10" spans="1:5" s="27" customFormat="1" ht="15.75" x14ac:dyDescent="0.25">
      <c r="A10" s="67" t="s">
        <v>9</v>
      </c>
      <c r="B10" s="68"/>
      <c r="C10" s="39"/>
      <c r="D10" s="26"/>
    </row>
    <row r="11" spans="1:5" s="17" customFormat="1" ht="15.75" x14ac:dyDescent="0.25">
      <c r="A11" s="7" t="s">
        <v>0</v>
      </c>
      <c r="B11" s="15" t="s">
        <v>4</v>
      </c>
      <c r="C11" s="15"/>
      <c r="D11" s="11" t="s">
        <v>2</v>
      </c>
      <c r="E11" s="16"/>
    </row>
    <row r="12" spans="1:5" ht="15.75" x14ac:dyDescent="0.25">
      <c r="A12" s="6">
        <v>1</v>
      </c>
      <c r="B12" s="2" t="s">
        <v>31</v>
      </c>
      <c r="C12" s="2" t="s">
        <v>47</v>
      </c>
      <c r="D12" s="9">
        <v>8000</v>
      </c>
      <c r="E12" s="1"/>
    </row>
    <row r="13" spans="1:5" ht="15.75" x14ac:dyDescent="0.25">
      <c r="A13" s="6">
        <v>2</v>
      </c>
      <c r="B13" s="2" t="s">
        <v>32</v>
      </c>
      <c r="C13" s="2" t="s">
        <v>48</v>
      </c>
      <c r="D13" s="9">
        <v>8000</v>
      </c>
      <c r="E13" s="1"/>
    </row>
    <row r="14" spans="1:5" ht="15.75" x14ac:dyDescent="0.25">
      <c r="A14" s="6">
        <v>3</v>
      </c>
      <c r="B14" s="2" t="s">
        <v>33</v>
      </c>
      <c r="C14" s="2" t="s">
        <v>49</v>
      </c>
      <c r="D14" s="9">
        <v>8000</v>
      </c>
      <c r="E14" s="1"/>
    </row>
    <row r="15" spans="1:5" ht="15.75" x14ac:dyDescent="0.25">
      <c r="A15" s="6">
        <v>4</v>
      </c>
      <c r="B15" s="2" t="s">
        <v>34</v>
      </c>
      <c r="C15" s="2" t="s">
        <v>50</v>
      </c>
      <c r="D15" s="9">
        <v>6000</v>
      </c>
      <c r="E15" s="1"/>
    </row>
    <row r="16" spans="1:5" ht="15.75" x14ac:dyDescent="0.25">
      <c r="A16" s="6">
        <v>5</v>
      </c>
      <c r="B16" s="2" t="s">
        <v>35</v>
      </c>
      <c r="C16" s="2" t="s">
        <v>51</v>
      </c>
      <c r="D16" s="9">
        <v>6000</v>
      </c>
      <c r="E16" s="1"/>
    </row>
    <row r="17" spans="1:5" ht="15.75" x14ac:dyDescent="0.25">
      <c r="A17" s="6">
        <v>6</v>
      </c>
      <c r="B17" s="2" t="s">
        <v>36</v>
      </c>
      <c r="C17" s="2" t="s">
        <v>50</v>
      </c>
      <c r="D17" s="9"/>
      <c r="E17" s="1"/>
    </row>
    <row r="18" spans="1:5" ht="15.75" x14ac:dyDescent="0.25">
      <c r="A18" s="6">
        <v>7</v>
      </c>
      <c r="B18" s="2" t="s">
        <v>37</v>
      </c>
      <c r="C18" s="2" t="s">
        <v>52</v>
      </c>
      <c r="D18" s="9">
        <v>8000</v>
      </c>
      <c r="E18" s="1"/>
    </row>
    <row r="19" spans="1:5" ht="15.75" x14ac:dyDescent="0.25">
      <c r="A19" s="6">
        <v>8</v>
      </c>
      <c r="B19" s="2" t="s">
        <v>38</v>
      </c>
      <c r="C19" s="2" t="s">
        <v>53</v>
      </c>
      <c r="D19" s="9">
        <v>8000</v>
      </c>
      <c r="E19" s="1"/>
    </row>
    <row r="20" spans="1:5" ht="15.75" x14ac:dyDescent="0.25">
      <c r="A20" s="6">
        <v>9</v>
      </c>
      <c r="B20" s="2" t="s">
        <v>39</v>
      </c>
      <c r="C20" s="2" t="s">
        <v>54</v>
      </c>
      <c r="D20" s="9">
        <v>8000</v>
      </c>
      <c r="E20" s="1"/>
    </row>
    <row r="21" spans="1:5" ht="15.75" x14ac:dyDescent="0.25">
      <c r="A21" s="6">
        <v>10</v>
      </c>
      <c r="B21" s="2" t="s">
        <v>40</v>
      </c>
      <c r="C21" s="2" t="s">
        <v>55</v>
      </c>
      <c r="D21" s="9">
        <v>8000</v>
      </c>
      <c r="E21" s="1"/>
    </row>
    <row r="22" spans="1:5" ht="15.75" x14ac:dyDescent="0.25">
      <c r="A22" s="6">
        <v>11</v>
      </c>
      <c r="B22" s="2" t="s">
        <v>41</v>
      </c>
      <c r="C22" s="2" t="s">
        <v>56</v>
      </c>
      <c r="D22" s="9">
        <v>10000</v>
      </c>
      <c r="E22" s="1"/>
    </row>
    <row r="23" spans="1:5" ht="15.75" x14ac:dyDescent="0.25">
      <c r="A23" s="6">
        <v>12</v>
      </c>
      <c r="B23" s="2" t="s">
        <v>42</v>
      </c>
      <c r="C23" s="2" t="s">
        <v>57</v>
      </c>
      <c r="D23" s="9">
        <v>6000</v>
      </c>
      <c r="E23" s="1"/>
    </row>
    <row r="24" spans="1:5" ht="15.75" x14ac:dyDescent="0.25">
      <c r="A24" s="6">
        <v>13</v>
      </c>
      <c r="B24" s="2" t="s">
        <v>43</v>
      </c>
      <c r="C24" s="2" t="s">
        <v>58</v>
      </c>
      <c r="D24" s="9">
        <v>7000</v>
      </c>
      <c r="E24" s="1"/>
    </row>
    <row r="25" spans="1:5" ht="15.75" x14ac:dyDescent="0.25">
      <c r="A25" s="6">
        <v>14</v>
      </c>
      <c r="B25" s="2" t="s">
        <v>44</v>
      </c>
      <c r="C25" s="2" t="s">
        <v>59</v>
      </c>
      <c r="D25" s="9">
        <v>6000</v>
      </c>
      <c r="E25" s="1"/>
    </row>
    <row r="26" spans="1:5" ht="15.75" x14ac:dyDescent="0.25">
      <c r="A26" s="6">
        <v>15</v>
      </c>
      <c r="B26" s="2" t="s">
        <v>45</v>
      </c>
      <c r="C26" s="2" t="s">
        <v>46</v>
      </c>
      <c r="D26" s="9">
        <v>8000</v>
      </c>
      <c r="E26" s="1"/>
    </row>
    <row r="27" spans="1:5" ht="15.75" x14ac:dyDescent="0.25">
      <c r="A27" s="6"/>
      <c r="B27" s="2"/>
      <c r="C27" s="2"/>
      <c r="D27" s="9"/>
      <c r="E27" s="1"/>
    </row>
    <row r="28" spans="1:5" ht="15.75" x14ac:dyDescent="0.25">
      <c r="A28" s="6"/>
      <c r="B28" s="2"/>
      <c r="C28" s="2"/>
      <c r="D28" s="9"/>
      <c r="E28" s="1"/>
    </row>
    <row r="29" spans="1:5" s="12" customFormat="1" ht="15.75" x14ac:dyDescent="0.25">
      <c r="A29" s="71" t="s">
        <v>6</v>
      </c>
      <c r="B29" s="72"/>
      <c r="C29" s="40"/>
      <c r="D29" s="11">
        <f>SUM(D12:D28)</f>
        <v>105000</v>
      </c>
    </row>
    <row r="30" spans="1:5" s="29" customFormat="1" ht="15.75" x14ac:dyDescent="0.25">
      <c r="A30" s="69" t="s">
        <v>10</v>
      </c>
      <c r="B30" s="70"/>
      <c r="C30" s="41"/>
      <c r="D30" s="28"/>
    </row>
    <row r="31" spans="1:5" s="13" customFormat="1" ht="15.75" x14ac:dyDescent="0.25">
      <c r="A31" s="7" t="s">
        <v>0</v>
      </c>
      <c r="B31" s="3" t="s">
        <v>5</v>
      </c>
      <c r="C31" s="3"/>
      <c r="D31" s="11" t="s">
        <v>2</v>
      </c>
      <c r="E31" s="12"/>
    </row>
    <row r="32" spans="1:5" ht="15.75" x14ac:dyDescent="0.25">
      <c r="A32" s="6">
        <v>1</v>
      </c>
      <c r="B32" s="2" t="s">
        <v>62</v>
      </c>
      <c r="C32" s="2" t="s">
        <v>71</v>
      </c>
      <c r="D32" s="9">
        <v>1000</v>
      </c>
      <c r="E32" s="1"/>
    </row>
    <row r="33" spans="1:5" ht="15.75" x14ac:dyDescent="0.25">
      <c r="A33" s="6">
        <v>2</v>
      </c>
      <c r="B33" s="2" t="s">
        <v>63</v>
      </c>
      <c r="C33" s="2" t="s">
        <v>71</v>
      </c>
      <c r="D33" s="9">
        <v>1000</v>
      </c>
      <c r="E33" s="1"/>
    </row>
    <row r="34" spans="1:5" ht="15.75" x14ac:dyDescent="0.25">
      <c r="A34" s="6">
        <v>3</v>
      </c>
      <c r="B34" s="2" t="s">
        <v>64</v>
      </c>
      <c r="C34" s="2" t="s">
        <v>72</v>
      </c>
      <c r="D34" s="9">
        <v>1000</v>
      </c>
      <c r="E34" s="1"/>
    </row>
    <row r="35" spans="1:5" ht="15.75" x14ac:dyDescent="0.25">
      <c r="A35" s="6">
        <v>4</v>
      </c>
      <c r="B35" s="2" t="s">
        <v>65</v>
      </c>
      <c r="C35" s="2" t="s">
        <v>73</v>
      </c>
      <c r="D35" s="9">
        <v>1000</v>
      </c>
      <c r="E35" s="1"/>
    </row>
    <row r="36" spans="1:5" ht="15.75" x14ac:dyDescent="0.25">
      <c r="A36" s="6">
        <v>5</v>
      </c>
      <c r="B36" s="2" t="s">
        <v>66</v>
      </c>
      <c r="C36" s="2" t="s">
        <v>74</v>
      </c>
      <c r="D36" s="9">
        <v>1000</v>
      </c>
      <c r="E36" s="1"/>
    </row>
    <row r="37" spans="1:5" ht="15.75" x14ac:dyDescent="0.25">
      <c r="A37" s="6">
        <v>6</v>
      </c>
      <c r="B37" s="2" t="s">
        <v>67</v>
      </c>
      <c r="C37" s="2" t="s">
        <v>71</v>
      </c>
      <c r="D37" s="9">
        <v>1000</v>
      </c>
      <c r="E37" s="1"/>
    </row>
    <row r="38" spans="1:5" ht="15.75" x14ac:dyDescent="0.25">
      <c r="A38" s="6">
        <v>7</v>
      </c>
      <c r="B38" s="2" t="s">
        <v>68</v>
      </c>
      <c r="C38" s="2" t="s">
        <v>75</v>
      </c>
      <c r="D38" s="9">
        <v>1000</v>
      </c>
      <c r="E38" s="1"/>
    </row>
    <row r="39" spans="1:5" ht="15.75" x14ac:dyDescent="0.25">
      <c r="A39" s="6">
        <v>8</v>
      </c>
      <c r="B39" s="2" t="s">
        <v>69</v>
      </c>
      <c r="C39" s="2" t="s">
        <v>76</v>
      </c>
      <c r="D39" s="9">
        <v>1000</v>
      </c>
      <c r="E39" s="1"/>
    </row>
    <row r="40" spans="1:5" ht="15.75" x14ac:dyDescent="0.25">
      <c r="A40" s="6">
        <v>9</v>
      </c>
      <c r="B40" s="2" t="s">
        <v>70</v>
      </c>
      <c r="C40" s="2" t="s">
        <v>77</v>
      </c>
      <c r="D40" s="9">
        <v>1000</v>
      </c>
      <c r="E40" s="1"/>
    </row>
    <row r="41" spans="1:5" ht="15.75" x14ac:dyDescent="0.25">
      <c r="A41" s="6"/>
      <c r="B41" s="2"/>
      <c r="C41" s="2"/>
      <c r="D41" s="9"/>
      <c r="E41" s="1"/>
    </row>
    <row r="42" spans="1:5" s="12" customFormat="1" ht="15.75" x14ac:dyDescent="0.25">
      <c r="A42" s="71" t="s">
        <v>6</v>
      </c>
      <c r="B42" s="72"/>
      <c r="C42" s="40"/>
      <c r="D42" s="11">
        <f>SUM(D32:D41)</f>
        <v>9000</v>
      </c>
    </row>
    <row r="43" spans="1:5" s="32" customFormat="1" ht="15.75" x14ac:dyDescent="0.25">
      <c r="A43" s="65" t="s">
        <v>30</v>
      </c>
      <c r="B43" s="66"/>
      <c r="C43" s="42"/>
      <c r="D43" s="30" t="s">
        <v>2</v>
      </c>
      <c r="E43" s="31"/>
    </row>
    <row r="44" spans="1:5" ht="15.75" x14ac:dyDescent="0.25">
      <c r="A44" s="6" t="s">
        <v>11</v>
      </c>
      <c r="B44" s="2" t="s">
        <v>7</v>
      </c>
      <c r="C44" s="2"/>
      <c r="D44" s="9">
        <v>15000</v>
      </c>
      <c r="E44" s="1"/>
    </row>
    <row r="45" spans="1:5" ht="15.75" x14ac:dyDescent="0.25">
      <c r="A45" s="6" t="s">
        <v>12</v>
      </c>
      <c r="B45" s="44" t="s">
        <v>13</v>
      </c>
      <c r="C45" s="2"/>
      <c r="D45" s="9">
        <v>35000</v>
      </c>
      <c r="E45" s="1"/>
    </row>
    <row r="46" spans="1:5" ht="15.75" x14ac:dyDescent="0.25">
      <c r="A46" s="6" t="s">
        <v>18</v>
      </c>
      <c r="B46" s="2" t="s">
        <v>14</v>
      </c>
      <c r="C46" s="2"/>
      <c r="D46" s="9"/>
      <c r="E46" s="1"/>
    </row>
    <row r="47" spans="1:5" ht="15.75" x14ac:dyDescent="0.25">
      <c r="A47" s="6"/>
      <c r="B47" s="2" t="s">
        <v>15</v>
      </c>
      <c r="C47" s="2"/>
      <c r="D47" s="9">
        <v>40000</v>
      </c>
      <c r="E47" s="1"/>
    </row>
    <row r="48" spans="1:5" ht="15.75" x14ac:dyDescent="0.25">
      <c r="A48" s="6"/>
      <c r="B48" s="2" t="s">
        <v>16</v>
      </c>
      <c r="C48" s="2"/>
      <c r="D48" s="9">
        <v>20000</v>
      </c>
      <c r="E48" s="1"/>
    </row>
    <row r="49" spans="1:5" ht="15.75" x14ac:dyDescent="0.25">
      <c r="A49" s="6" t="s">
        <v>17</v>
      </c>
      <c r="B49" s="2" t="s">
        <v>19</v>
      </c>
      <c r="C49" s="2"/>
      <c r="D49" s="9">
        <v>35000</v>
      </c>
      <c r="E49" s="1"/>
    </row>
    <row r="50" spans="1:5" ht="15.75" x14ac:dyDescent="0.25">
      <c r="A50" s="6" t="s">
        <v>20</v>
      </c>
      <c r="B50" s="2" t="s">
        <v>24</v>
      </c>
      <c r="C50" s="2"/>
      <c r="D50" s="9">
        <v>15000</v>
      </c>
      <c r="E50" s="1"/>
    </row>
    <row r="51" spans="1:5" ht="15.75" x14ac:dyDescent="0.25">
      <c r="A51" s="6" t="s">
        <v>21</v>
      </c>
      <c r="B51" s="2" t="s">
        <v>22</v>
      </c>
      <c r="C51" s="2"/>
      <c r="D51" s="9"/>
      <c r="E51" s="1"/>
    </row>
    <row r="52" spans="1:5" ht="15.75" x14ac:dyDescent="0.25">
      <c r="A52" s="6"/>
      <c r="B52" s="2" t="s">
        <v>23</v>
      </c>
      <c r="C52" s="2"/>
      <c r="D52" s="9">
        <v>3000</v>
      </c>
      <c r="E52" s="1"/>
    </row>
    <row r="53" spans="1:5" ht="15.75" x14ac:dyDescent="0.25">
      <c r="A53" s="6"/>
      <c r="B53" s="2" t="s">
        <v>25</v>
      </c>
      <c r="C53" s="2"/>
      <c r="D53" s="9">
        <v>5000</v>
      </c>
      <c r="E53" s="1"/>
    </row>
    <row r="54" spans="1:5" ht="15.75" x14ac:dyDescent="0.25">
      <c r="A54" s="6"/>
      <c r="B54" s="2" t="s">
        <v>26</v>
      </c>
      <c r="C54" s="2"/>
      <c r="D54" s="9">
        <v>20000</v>
      </c>
      <c r="E54" s="1"/>
    </row>
    <row r="55" spans="1:5" ht="15.75" x14ac:dyDescent="0.25">
      <c r="A55" s="6"/>
      <c r="B55" s="2" t="s">
        <v>27</v>
      </c>
      <c r="C55" s="2"/>
      <c r="D55" s="9">
        <v>10000</v>
      </c>
      <c r="E55" s="1"/>
    </row>
    <row r="56" spans="1:5" ht="15.75" x14ac:dyDescent="0.25">
      <c r="A56" s="6"/>
      <c r="B56" s="2" t="s">
        <v>169</v>
      </c>
      <c r="C56" s="2"/>
      <c r="D56" s="9">
        <v>5000</v>
      </c>
      <c r="E56" s="1"/>
    </row>
    <row r="57" spans="1:5" s="50" customFormat="1" ht="15.75" x14ac:dyDescent="0.25">
      <c r="A57" s="54"/>
      <c r="B57" s="52"/>
      <c r="C57" s="52"/>
      <c r="D57" s="55"/>
      <c r="E57" s="51"/>
    </row>
    <row r="58" spans="1:5" s="50" customFormat="1" ht="15.75" x14ac:dyDescent="0.25">
      <c r="A58" s="54" t="s">
        <v>187</v>
      </c>
      <c r="B58" s="52" t="s">
        <v>188</v>
      </c>
      <c r="C58" s="52"/>
      <c r="D58" s="55">
        <v>45900</v>
      </c>
      <c r="E58" s="51"/>
    </row>
    <row r="59" spans="1:5" s="50" customFormat="1" ht="15.75" x14ac:dyDescent="0.25">
      <c r="A59" s="54"/>
      <c r="B59" s="52"/>
      <c r="C59" s="52"/>
      <c r="D59" s="55"/>
      <c r="E59" s="51"/>
    </row>
    <row r="60" spans="1:5" ht="15.75" x14ac:dyDescent="0.25">
      <c r="A60" s="6"/>
      <c r="B60" s="2"/>
      <c r="C60" s="2"/>
      <c r="D60" s="9"/>
      <c r="E60" s="1"/>
    </row>
    <row r="61" spans="1:5" ht="15.75" x14ac:dyDescent="0.25">
      <c r="A61" s="71" t="s">
        <v>6</v>
      </c>
      <c r="B61" s="72"/>
      <c r="C61" s="40"/>
      <c r="D61" s="11">
        <f>SUM(D44:D60)</f>
        <v>248900</v>
      </c>
      <c r="E61" s="1"/>
    </row>
    <row r="62" spans="1:5" ht="15.75" x14ac:dyDescent="0.25">
      <c r="A62" s="6"/>
      <c r="B62" s="2"/>
      <c r="C62" s="2"/>
      <c r="D62" s="9"/>
      <c r="E62" s="1"/>
    </row>
    <row r="63" spans="1:5" s="34" customFormat="1" ht="18.75" x14ac:dyDescent="0.3">
      <c r="A63" s="63" t="s">
        <v>28</v>
      </c>
      <c r="B63" s="64"/>
      <c r="C63" s="43"/>
      <c r="D63" s="33">
        <f>+D9+D29+D42+D61</f>
        <v>364500</v>
      </c>
    </row>
    <row r="64" spans="1:5" x14ac:dyDescent="0.25">
      <c r="A64" s="19"/>
      <c r="B64" s="14"/>
      <c r="C64" s="14"/>
      <c r="D64" s="20"/>
    </row>
    <row r="65" spans="1:4" s="14" customFormat="1" ht="18" x14ac:dyDescent="0.25">
      <c r="A65" s="35" t="s">
        <v>29</v>
      </c>
      <c r="B65" s="21"/>
      <c r="C65" s="21"/>
      <c r="D65" s="20"/>
    </row>
  </sheetData>
  <mergeCells count="12">
    <mergeCell ref="A9:B9"/>
    <mergeCell ref="A42:B42"/>
    <mergeCell ref="A61:B61"/>
    <mergeCell ref="A1:D1"/>
    <mergeCell ref="A2:D2"/>
    <mergeCell ref="A5:B5"/>
    <mergeCell ref="A3:D3"/>
    <mergeCell ref="A63:B63"/>
    <mergeCell ref="A43:B43"/>
    <mergeCell ref="A10:B10"/>
    <mergeCell ref="A30:B30"/>
    <mergeCell ref="A29:B2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topLeftCell="A61" workbookViewId="0">
      <selection activeCell="C70" sqref="C70"/>
    </sheetView>
  </sheetViews>
  <sheetFormatPr baseColWidth="10" defaultColWidth="9.140625" defaultRowHeight="15" x14ac:dyDescent="0.25"/>
  <cols>
    <col min="1" max="1" width="9.140625" style="8"/>
    <col min="2" max="2" width="59.28515625" customWidth="1"/>
    <col min="3" max="3" width="19.85546875" style="10" customWidth="1"/>
    <col min="4" max="4" width="22.42578125" customWidth="1"/>
  </cols>
  <sheetData>
    <row r="1" spans="1:4" s="5" customFormat="1" ht="21" x14ac:dyDescent="0.35">
      <c r="A1" s="74" t="s">
        <v>1</v>
      </c>
      <c r="B1" s="75"/>
      <c r="C1" s="76"/>
    </row>
    <row r="2" spans="1:4" s="4" customFormat="1" ht="18.75" x14ac:dyDescent="0.3">
      <c r="A2" s="77" t="s">
        <v>128</v>
      </c>
      <c r="B2" s="78"/>
      <c r="C2" s="79"/>
    </row>
    <row r="3" spans="1:4" s="4" customFormat="1" ht="18.75" x14ac:dyDescent="0.3">
      <c r="A3" s="84" t="s">
        <v>176</v>
      </c>
      <c r="B3" s="77"/>
      <c r="C3" s="85"/>
    </row>
    <row r="4" spans="1:4" s="18" customFormat="1" ht="18.75" x14ac:dyDescent="0.3">
      <c r="A4" s="36" t="s">
        <v>172</v>
      </c>
      <c r="B4" s="22" t="s">
        <v>175</v>
      </c>
      <c r="C4" s="36" t="s">
        <v>2</v>
      </c>
    </row>
    <row r="5" spans="1:4" s="25" customFormat="1" ht="15.75" x14ac:dyDescent="0.25">
      <c r="A5" s="80" t="s">
        <v>8</v>
      </c>
      <c r="B5" s="81"/>
      <c r="C5" s="23"/>
      <c r="D5" s="24"/>
    </row>
    <row r="6" spans="1:4" s="17" customFormat="1" ht="15.75" x14ac:dyDescent="0.25">
      <c r="A6" s="7" t="s">
        <v>0</v>
      </c>
      <c r="B6" s="15" t="s">
        <v>3</v>
      </c>
      <c r="C6" s="11" t="s">
        <v>2</v>
      </c>
      <c r="D6" s="16"/>
    </row>
    <row r="7" spans="1:4" s="13" customFormat="1" ht="15.75" x14ac:dyDescent="0.25">
      <c r="A7" s="6">
        <v>1</v>
      </c>
      <c r="B7" s="47" t="s">
        <v>78</v>
      </c>
      <c r="C7" s="49">
        <v>3000</v>
      </c>
      <c r="D7" s="12"/>
    </row>
    <row r="8" spans="1:4" s="13" customFormat="1" ht="15.75" x14ac:dyDescent="0.25">
      <c r="A8" s="6">
        <v>2</v>
      </c>
      <c r="B8" s="47" t="s">
        <v>79</v>
      </c>
      <c r="C8" s="49">
        <v>10000</v>
      </c>
      <c r="D8" s="12"/>
    </row>
    <row r="9" spans="1:4" s="13" customFormat="1" ht="15.75" x14ac:dyDescent="0.25">
      <c r="A9" s="6">
        <v>3</v>
      </c>
      <c r="B9" s="47" t="s">
        <v>80</v>
      </c>
      <c r="C9" s="49">
        <v>10000</v>
      </c>
      <c r="D9" s="12"/>
    </row>
    <row r="10" spans="1:4" s="13" customFormat="1" ht="15.75" x14ac:dyDescent="0.25">
      <c r="A10" s="6">
        <v>4</v>
      </c>
      <c r="B10" s="47" t="s">
        <v>81</v>
      </c>
      <c r="C10" s="49">
        <v>5000</v>
      </c>
      <c r="D10" s="12"/>
    </row>
    <row r="11" spans="1:4" s="13" customFormat="1" ht="15.75" x14ac:dyDescent="0.25">
      <c r="A11" s="6">
        <v>5</v>
      </c>
      <c r="B11" s="47" t="s">
        <v>82</v>
      </c>
      <c r="C11" s="49">
        <v>5000</v>
      </c>
      <c r="D11" s="12"/>
    </row>
    <row r="12" spans="1:4" s="13" customFormat="1" ht="15.75" x14ac:dyDescent="0.25">
      <c r="A12" s="6">
        <v>6</v>
      </c>
      <c r="B12" s="47" t="s">
        <v>83</v>
      </c>
      <c r="C12" s="49">
        <v>5000</v>
      </c>
      <c r="D12" s="12"/>
    </row>
    <row r="13" spans="1:4" s="13" customFormat="1" ht="15.75" x14ac:dyDescent="0.25">
      <c r="A13" s="6"/>
      <c r="B13" s="3"/>
      <c r="C13" s="11"/>
      <c r="D13" s="12"/>
    </row>
    <row r="14" spans="1:4" s="12" customFormat="1" ht="15.75" x14ac:dyDescent="0.25">
      <c r="A14" s="71" t="s">
        <v>6</v>
      </c>
      <c r="B14" s="73"/>
      <c r="C14" s="11">
        <f>SUM(C7:C13)</f>
        <v>38000</v>
      </c>
    </row>
    <row r="15" spans="1:4" s="27" customFormat="1" ht="15.75" x14ac:dyDescent="0.25">
      <c r="A15" s="67" t="s">
        <v>9</v>
      </c>
      <c r="B15" s="68"/>
      <c r="C15" s="26"/>
    </row>
    <row r="16" spans="1:4" s="17" customFormat="1" ht="15.75" x14ac:dyDescent="0.25">
      <c r="A16" s="7" t="s">
        <v>0</v>
      </c>
      <c r="B16" s="15" t="s">
        <v>4</v>
      </c>
      <c r="C16" s="11" t="s">
        <v>2</v>
      </c>
      <c r="D16" s="16"/>
    </row>
    <row r="17" spans="1:4" ht="15.75" x14ac:dyDescent="0.25">
      <c r="A17" s="6">
        <v>1</v>
      </c>
      <c r="B17" s="52" t="s">
        <v>84</v>
      </c>
      <c r="C17" s="55">
        <v>4000</v>
      </c>
      <c r="D17" s="1"/>
    </row>
    <row r="18" spans="1:4" ht="15.75" x14ac:dyDescent="0.25">
      <c r="A18" s="6">
        <v>2</v>
      </c>
      <c r="B18" s="52" t="s">
        <v>85</v>
      </c>
      <c r="C18" s="55">
        <v>4000</v>
      </c>
      <c r="D18" s="1"/>
    </row>
    <row r="19" spans="1:4" ht="15.75" x14ac:dyDescent="0.25">
      <c r="A19" s="6">
        <v>3</v>
      </c>
      <c r="B19" s="52" t="s">
        <v>86</v>
      </c>
      <c r="C19" s="55">
        <v>4000</v>
      </c>
      <c r="D19" s="1"/>
    </row>
    <row r="20" spans="1:4" ht="15.75" x14ac:dyDescent="0.25">
      <c r="A20" s="6">
        <v>4</v>
      </c>
      <c r="B20" s="52" t="s">
        <v>87</v>
      </c>
      <c r="C20" s="55">
        <v>9000</v>
      </c>
      <c r="D20" s="1"/>
    </row>
    <row r="21" spans="1:4" ht="15.75" x14ac:dyDescent="0.25">
      <c r="A21" s="6">
        <v>5</v>
      </c>
      <c r="B21" s="52" t="s">
        <v>88</v>
      </c>
      <c r="C21" s="55">
        <v>9000</v>
      </c>
      <c r="D21" s="1"/>
    </row>
    <row r="22" spans="1:4" ht="15.75" x14ac:dyDescent="0.25">
      <c r="A22" s="6">
        <v>6</v>
      </c>
      <c r="B22" s="52" t="s">
        <v>89</v>
      </c>
      <c r="C22" s="55">
        <v>9000</v>
      </c>
      <c r="D22" s="1"/>
    </row>
    <row r="23" spans="1:4" ht="15.75" x14ac:dyDescent="0.25">
      <c r="A23" s="6">
        <v>7</v>
      </c>
      <c r="B23" s="52" t="s">
        <v>90</v>
      </c>
      <c r="C23" s="55">
        <v>4000</v>
      </c>
      <c r="D23" s="1"/>
    </row>
    <row r="24" spans="1:4" ht="15.75" x14ac:dyDescent="0.25">
      <c r="A24" s="6">
        <v>8</v>
      </c>
      <c r="B24" s="52" t="s">
        <v>91</v>
      </c>
      <c r="C24" s="55">
        <v>4000</v>
      </c>
      <c r="D24" s="1"/>
    </row>
    <row r="25" spans="1:4" ht="15.75" x14ac:dyDescent="0.25">
      <c r="A25" s="6">
        <v>9</v>
      </c>
      <c r="B25" s="52" t="s">
        <v>92</v>
      </c>
      <c r="C25" s="55">
        <v>4000</v>
      </c>
      <c r="D25" s="1"/>
    </row>
    <row r="26" spans="1:4" s="45" customFormat="1" ht="15.75" x14ac:dyDescent="0.25">
      <c r="A26" s="48">
        <v>10</v>
      </c>
      <c r="B26" s="52" t="s">
        <v>93</v>
      </c>
      <c r="C26" s="55">
        <v>4000</v>
      </c>
      <c r="D26" s="46"/>
    </row>
    <row r="27" spans="1:4" s="45" customFormat="1" ht="15.75" x14ac:dyDescent="0.25">
      <c r="A27" s="48">
        <v>11</v>
      </c>
      <c r="B27" s="52" t="s">
        <v>94</v>
      </c>
      <c r="C27" s="55">
        <v>4000</v>
      </c>
      <c r="D27" s="46"/>
    </row>
    <row r="28" spans="1:4" ht="15.75" x14ac:dyDescent="0.25">
      <c r="A28" s="6"/>
      <c r="B28" s="2"/>
      <c r="C28" s="9"/>
      <c r="D28" s="1"/>
    </row>
    <row r="29" spans="1:4" s="12" customFormat="1" ht="15.75" x14ac:dyDescent="0.25">
      <c r="A29" s="71" t="s">
        <v>6</v>
      </c>
      <c r="B29" s="72"/>
      <c r="C29" s="11">
        <f>SUM(C17:C28)</f>
        <v>59000</v>
      </c>
    </row>
    <row r="30" spans="1:4" s="29" customFormat="1" ht="15.75" x14ac:dyDescent="0.25">
      <c r="A30" s="69" t="s">
        <v>10</v>
      </c>
      <c r="B30" s="70"/>
      <c r="C30" s="28"/>
    </row>
    <row r="31" spans="1:4" s="13" customFormat="1" ht="15.75" x14ac:dyDescent="0.25">
      <c r="A31" s="7" t="s">
        <v>0</v>
      </c>
      <c r="B31" s="3" t="s">
        <v>5</v>
      </c>
      <c r="C31" s="11" t="s">
        <v>2</v>
      </c>
      <c r="D31" s="12"/>
    </row>
    <row r="32" spans="1:4" ht="15.75" x14ac:dyDescent="0.25">
      <c r="A32" s="6">
        <v>1</v>
      </c>
      <c r="B32" s="52" t="s">
        <v>95</v>
      </c>
      <c r="C32" s="55">
        <v>800</v>
      </c>
      <c r="D32" s="1"/>
    </row>
    <row r="33" spans="1:4" ht="15.75" x14ac:dyDescent="0.25">
      <c r="A33" s="6">
        <v>2</v>
      </c>
      <c r="B33" s="52" t="s">
        <v>96</v>
      </c>
      <c r="C33" s="55">
        <v>700</v>
      </c>
      <c r="D33" s="1"/>
    </row>
    <row r="34" spans="1:4" ht="15.75" x14ac:dyDescent="0.25">
      <c r="A34" s="6">
        <v>3</v>
      </c>
      <c r="B34" s="52" t="s">
        <v>97</v>
      </c>
      <c r="C34" s="55">
        <v>700</v>
      </c>
      <c r="D34" s="1"/>
    </row>
    <row r="35" spans="1:4" ht="15.75" x14ac:dyDescent="0.25">
      <c r="A35" s="6">
        <v>4</v>
      </c>
      <c r="B35" s="52" t="s">
        <v>98</v>
      </c>
      <c r="C35" s="55">
        <v>700</v>
      </c>
      <c r="D35" s="1"/>
    </row>
    <row r="36" spans="1:4" ht="15.75" x14ac:dyDescent="0.25">
      <c r="A36" s="6">
        <v>5</v>
      </c>
      <c r="B36" s="52" t="s">
        <v>99</v>
      </c>
      <c r="C36" s="55">
        <v>700</v>
      </c>
      <c r="D36" s="1"/>
    </row>
    <row r="37" spans="1:4" ht="15.75" x14ac:dyDescent="0.25">
      <c r="A37" s="6">
        <v>6</v>
      </c>
      <c r="B37" s="52" t="s">
        <v>100</v>
      </c>
      <c r="C37" s="55">
        <v>700</v>
      </c>
      <c r="D37" s="1"/>
    </row>
    <row r="38" spans="1:4" ht="15.75" x14ac:dyDescent="0.25">
      <c r="A38" s="6">
        <v>7</v>
      </c>
      <c r="B38" s="52" t="s">
        <v>101</v>
      </c>
      <c r="C38" s="55">
        <v>700</v>
      </c>
      <c r="D38" s="1"/>
    </row>
    <row r="39" spans="1:4" ht="15.75" x14ac:dyDescent="0.25">
      <c r="A39" s="6">
        <v>8</v>
      </c>
      <c r="B39" s="52" t="s">
        <v>102</v>
      </c>
      <c r="C39" s="55">
        <v>700</v>
      </c>
      <c r="D39" s="1"/>
    </row>
    <row r="40" spans="1:4" s="50" customFormat="1" ht="15.75" x14ac:dyDescent="0.25">
      <c r="A40" s="54">
        <v>9</v>
      </c>
      <c r="B40" s="52" t="s">
        <v>103</v>
      </c>
      <c r="C40" s="55">
        <v>700</v>
      </c>
      <c r="D40" s="51"/>
    </row>
    <row r="41" spans="1:4" s="50" customFormat="1" ht="15.75" x14ac:dyDescent="0.25">
      <c r="A41" s="54">
        <v>10</v>
      </c>
      <c r="B41" s="52" t="s">
        <v>104</v>
      </c>
      <c r="C41" s="55">
        <v>700</v>
      </c>
      <c r="D41" s="51"/>
    </row>
    <row r="42" spans="1:4" s="50" customFormat="1" ht="15.75" x14ac:dyDescent="0.25">
      <c r="A42" s="54">
        <v>11</v>
      </c>
      <c r="B42" s="52" t="s">
        <v>105</v>
      </c>
      <c r="C42" s="55">
        <v>700</v>
      </c>
      <c r="D42" s="51"/>
    </row>
    <row r="43" spans="1:4" s="50" customFormat="1" ht="15.75" x14ac:dyDescent="0.25">
      <c r="A43" s="54">
        <v>12</v>
      </c>
      <c r="B43" s="52" t="s">
        <v>106</v>
      </c>
      <c r="C43" s="55">
        <v>700</v>
      </c>
      <c r="D43" s="51"/>
    </row>
    <row r="44" spans="1:4" s="50" customFormat="1" ht="15.75" x14ac:dyDescent="0.25">
      <c r="A44" s="54">
        <v>13</v>
      </c>
      <c r="B44" s="52" t="s">
        <v>107</v>
      </c>
      <c r="C44" s="55">
        <v>700</v>
      </c>
      <c r="D44" s="51"/>
    </row>
    <row r="45" spans="1:4" s="50" customFormat="1" ht="15.75" x14ac:dyDescent="0.25">
      <c r="A45" s="54">
        <v>14</v>
      </c>
      <c r="B45" s="52" t="s">
        <v>108</v>
      </c>
      <c r="C45" s="55">
        <v>800</v>
      </c>
      <c r="D45" s="51"/>
    </row>
    <row r="46" spans="1:4" s="50" customFormat="1" ht="15.75" x14ac:dyDescent="0.25">
      <c r="A46" s="54">
        <v>15</v>
      </c>
      <c r="B46" s="52" t="s">
        <v>109</v>
      </c>
      <c r="C46" s="55">
        <v>700</v>
      </c>
      <c r="D46" s="51"/>
    </row>
    <row r="47" spans="1:4" s="50" customFormat="1" ht="15.75" x14ac:dyDescent="0.25">
      <c r="A47" s="54">
        <v>16</v>
      </c>
      <c r="B47" s="52" t="s">
        <v>110</v>
      </c>
      <c r="C47" s="55">
        <v>800</v>
      </c>
      <c r="D47" s="51"/>
    </row>
    <row r="48" spans="1:4" s="50" customFormat="1" ht="15.75" x14ac:dyDescent="0.25">
      <c r="A48" s="54">
        <v>17</v>
      </c>
      <c r="B48" s="52" t="s">
        <v>111</v>
      </c>
      <c r="C48" s="55">
        <v>700</v>
      </c>
      <c r="D48" s="51"/>
    </row>
    <row r="49" spans="1:4" s="50" customFormat="1" ht="15.75" x14ac:dyDescent="0.25">
      <c r="A49" s="54">
        <v>18</v>
      </c>
      <c r="B49" s="52" t="s">
        <v>112</v>
      </c>
      <c r="C49" s="55">
        <v>700</v>
      </c>
      <c r="D49" s="51"/>
    </row>
    <row r="50" spans="1:4" s="50" customFormat="1" ht="15.75" x14ac:dyDescent="0.25">
      <c r="A50" s="54">
        <v>19</v>
      </c>
      <c r="B50" s="52" t="s">
        <v>113</v>
      </c>
      <c r="C50" s="55">
        <v>700</v>
      </c>
      <c r="D50" s="51"/>
    </row>
    <row r="51" spans="1:4" s="50" customFormat="1" ht="15.75" x14ac:dyDescent="0.25">
      <c r="A51" s="54">
        <v>20</v>
      </c>
      <c r="B51" s="52" t="s">
        <v>114</v>
      </c>
      <c r="C51" s="55">
        <v>700</v>
      </c>
      <c r="D51" s="51"/>
    </row>
    <row r="52" spans="1:4" s="50" customFormat="1" ht="15.75" x14ac:dyDescent="0.25">
      <c r="A52" s="54">
        <v>21</v>
      </c>
      <c r="B52" s="52" t="s">
        <v>115</v>
      </c>
      <c r="C52" s="55">
        <v>700</v>
      </c>
      <c r="D52" s="51"/>
    </row>
    <row r="53" spans="1:4" s="50" customFormat="1" ht="15.75" x14ac:dyDescent="0.25">
      <c r="A53" s="71" t="s">
        <v>6</v>
      </c>
      <c r="B53" s="72"/>
      <c r="C53" s="56">
        <f>SUM(C32:C52)</f>
        <v>15000</v>
      </c>
      <c r="D53" s="51"/>
    </row>
    <row r="54" spans="1:4" s="50" customFormat="1" ht="15.75" x14ac:dyDescent="0.25">
      <c r="A54" s="54"/>
      <c r="B54" s="52"/>
      <c r="C54" s="55"/>
      <c r="D54" s="51"/>
    </row>
    <row r="55" spans="1:4" ht="15.75" x14ac:dyDescent="0.25">
      <c r="A55" s="54" t="s">
        <v>11</v>
      </c>
      <c r="B55" s="52" t="s">
        <v>116</v>
      </c>
      <c r="C55" s="55">
        <v>20000</v>
      </c>
      <c r="D55" s="1"/>
    </row>
    <row r="56" spans="1:4" ht="15.75" x14ac:dyDescent="0.25">
      <c r="A56" s="54" t="s">
        <v>12</v>
      </c>
      <c r="B56" s="52" t="s">
        <v>117</v>
      </c>
      <c r="C56" s="55">
        <v>35000</v>
      </c>
      <c r="D56" s="1"/>
    </row>
    <row r="57" spans="1:4" ht="15.75" x14ac:dyDescent="0.25">
      <c r="A57" s="54" t="s">
        <v>18</v>
      </c>
      <c r="B57" s="53" t="s">
        <v>118</v>
      </c>
      <c r="C57" s="55"/>
      <c r="D57" s="1"/>
    </row>
    <row r="58" spans="1:4" ht="15.75" x14ac:dyDescent="0.25">
      <c r="A58" s="54"/>
      <c r="B58" s="52" t="s">
        <v>119</v>
      </c>
      <c r="C58" s="55">
        <v>60000</v>
      </c>
      <c r="D58" s="1"/>
    </row>
    <row r="59" spans="1:4" ht="15.75" x14ac:dyDescent="0.25">
      <c r="A59" s="54"/>
      <c r="B59" s="52" t="s">
        <v>120</v>
      </c>
      <c r="C59" s="55">
        <v>20000</v>
      </c>
      <c r="D59" s="1"/>
    </row>
    <row r="60" spans="1:4" ht="15.75" x14ac:dyDescent="0.25">
      <c r="A60" s="54" t="s">
        <v>121</v>
      </c>
      <c r="B60" s="52" t="s">
        <v>122</v>
      </c>
      <c r="C60" s="55">
        <v>30000</v>
      </c>
      <c r="D60" s="1"/>
    </row>
    <row r="61" spans="1:4" ht="15.75" x14ac:dyDescent="0.25">
      <c r="A61" s="54" t="s">
        <v>123</v>
      </c>
      <c r="B61" s="52" t="s">
        <v>124</v>
      </c>
      <c r="C61" s="55">
        <v>20000</v>
      </c>
      <c r="D61" s="1"/>
    </row>
    <row r="62" spans="1:4" ht="15.75" x14ac:dyDescent="0.25">
      <c r="A62" s="54" t="s">
        <v>125</v>
      </c>
      <c r="B62" s="53" t="s">
        <v>22</v>
      </c>
      <c r="C62" s="55"/>
      <c r="D62" s="1"/>
    </row>
    <row r="63" spans="1:4" s="50" customFormat="1" ht="15.75" x14ac:dyDescent="0.25">
      <c r="A63" s="54"/>
      <c r="B63" s="52" t="s">
        <v>126</v>
      </c>
      <c r="C63" s="55">
        <v>1000</v>
      </c>
      <c r="D63" s="51"/>
    </row>
    <row r="64" spans="1:4" s="50" customFormat="1" ht="15.75" x14ac:dyDescent="0.25">
      <c r="A64" s="54"/>
      <c r="B64" s="52" t="s">
        <v>25</v>
      </c>
      <c r="C64" s="55">
        <v>5000</v>
      </c>
      <c r="D64" s="51"/>
    </row>
    <row r="65" spans="1:4" s="50" customFormat="1" ht="15.75" x14ac:dyDescent="0.25">
      <c r="A65" s="54"/>
      <c r="B65" s="52" t="s">
        <v>166</v>
      </c>
      <c r="C65" s="55">
        <v>1000</v>
      </c>
      <c r="D65" s="51"/>
    </row>
    <row r="66" spans="1:4" s="50" customFormat="1" ht="15.75" x14ac:dyDescent="0.25">
      <c r="A66" s="54"/>
      <c r="B66" s="52" t="s">
        <v>167</v>
      </c>
      <c r="C66" s="55">
        <v>16000</v>
      </c>
      <c r="D66" s="51"/>
    </row>
    <row r="67" spans="1:4" s="50" customFormat="1" ht="15.75" x14ac:dyDescent="0.25">
      <c r="A67" s="54"/>
      <c r="B67" s="52" t="s">
        <v>168</v>
      </c>
      <c r="C67" s="55">
        <v>5000</v>
      </c>
      <c r="D67" s="51"/>
    </row>
    <row r="68" spans="1:4" s="50" customFormat="1" ht="15.75" x14ac:dyDescent="0.25">
      <c r="A68" s="54"/>
      <c r="B68" s="52"/>
      <c r="C68" s="55"/>
      <c r="D68" s="51"/>
    </row>
    <row r="69" spans="1:4" s="50" customFormat="1" ht="15.75" x14ac:dyDescent="0.25">
      <c r="A69" s="54" t="s">
        <v>187</v>
      </c>
      <c r="B69" s="52" t="s">
        <v>188</v>
      </c>
      <c r="C69" s="55">
        <v>40900</v>
      </c>
      <c r="D69" s="51"/>
    </row>
    <row r="70" spans="1:4" s="50" customFormat="1" ht="15.75" x14ac:dyDescent="0.25">
      <c r="A70" s="54"/>
      <c r="B70" s="52"/>
      <c r="C70" s="55"/>
      <c r="D70" s="51"/>
    </row>
    <row r="71" spans="1:4" ht="15.75" x14ac:dyDescent="0.25">
      <c r="A71" s="71" t="s">
        <v>6</v>
      </c>
      <c r="B71" s="72"/>
      <c r="C71" s="11">
        <f>SUM(C55:C70)</f>
        <v>253900</v>
      </c>
      <c r="D71" s="1"/>
    </row>
    <row r="72" spans="1:4" ht="15.75" x14ac:dyDescent="0.25">
      <c r="A72" s="6"/>
      <c r="B72" s="2"/>
      <c r="C72" s="9"/>
      <c r="D72" s="1"/>
    </row>
    <row r="73" spans="1:4" s="34" customFormat="1" ht="18.75" x14ac:dyDescent="0.3">
      <c r="A73" s="63" t="s">
        <v>28</v>
      </c>
      <c r="B73" s="64"/>
      <c r="C73" s="33">
        <f>+C14+C29+C53+C71</f>
        <v>365900</v>
      </c>
    </row>
    <row r="75" spans="1:4" s="14" customFormat="1" ht="18" x14ac:dyDescent="0.25">
      <c r="A75" s="35" t="s">
        <v>29</v>
      </c>
      <c r="B75" s="21"/>
      <c r="C75" s="20"/>
    </row>
  </sheetData>
  <mergeCells count="11">
    <mergeCell ref="A71:B71"/>
    <mergeCell ref="A73:B73"/>
    <mergeCell ref="A29:B29"/>
    <mergeCell ref="A53:B53"/>
    <mergeCell ref="A1:C1"/>
    <mergeCell ref="A2:C2"/>
    <mergeCell ref="A5:B5"/>
    <mergeCell ref="A14:B14"/>
    <mergeCell ref="A15:B15"/>
    <mergeCell ref="A30:B30"/>
    <mergeCell ref="A3:C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5"/>
  <sheetViews>
    <sheetView topLeftCell="A55" workbookViewId="0">
      <selection activeCell="F74" sqref="F74"/>
    </sheetView>
  </sheetViews>
  <sheetFormatPr baseColWidth="10" defaultColWidth="9.140625" defaultRowHeight="15" x14ac:dyDescent="0.25"/>
  <cols>
    <col min="1" max="1" width="9.140625" style="8"/>
    <col min="2" max="2" width="56.7109375" bestFit="1" customWidth="1"/>
    <col min="3" max="3" width="19.85546875" style="10" customWidth="1"/>
    <col min="4" max="4" width="22.42578125" customWidth="1"/>
  </cols>
  <sheetData>
    <row r="1" spans="1:4" s="5" customFormat="1" ht="21" x14ac:dyDescent="0.35">
      <c r="A1" s="74" t="s">
        <v>1</v>
      </c>
      <c r="B1" s="75"/>
      <c r="C1" s="76"/>
    </row>
    <row r="2" spans="1:4" s="4" customFormat="1" ht="18.75" x14ac:dyDescent="0.3">
      <c r="A2" s="77" t="s">
        <v>127</v>
      </c>
      <c r="B2" s="78"/>
      <c r="C2" s="79"/>
    </row>
    <row r="3" spans="1:4" s="4" customFormat="1" ht="18.75" x14ac:dyDescent="0.3">
      <c r="A3" s="84" t="s">
        <v>177</v>
      </c>
      <c r="B3" s="77"/>
      <c r="C3" s="85"/>
    </row>
    <row r="4" spans="1:4" s="18" customFormat="1" ht="18.75" x14ac:dyDescent="0.3">
      <c r="A4" s="36" t="s">
        <v>172</v>
      </c>
      <c r="B4" s="22" t="s">
        <v>175</v>
      </c>
      <c r="C4" s="36" t="s">
        <v>2</v>
      </c>
      <c r="D4" s="57"/>
    </row>
    <row r="5" spans="1:4" s="25" customFormat="1" ht="15.75" x14ac:dyDescent="0.25">
      <c r="A5" s="80" t="s">
        <v>8</v>
      </c>
      <c r="B5" s="81"/>
      <c r="C5" s="23"/>
      <c r="D5" s="24"/>
    </row>
    <row r="6" spans="1:4" s="17" customFormat="1" ht="15.75" x14ac:dyDescent="0.25">
      <c r="A6" s="7" t="s">
        <v>0</v>
      </c>
      <c r="B6" s="15" t="s">
        <v>3</v>
      </c>
      <c r="C6" s="11" t="s">
        <v>2</v>
      </c>
      <c r="D6" s="16"/>
    </row>
    <row r="7" spans="1:4" s="13" customFormat="1" ht="15.75" x14ac:dyDescent="0.25">
      <c r="A7" s="6">
        <v>1</v>
      </c>
      <c r="B7" s="52" t="s">
        <v>129</v>
      </c>
      <c r="C7" s="55">
        <v>15000</v>
      </c>
      <c r="D7" s="12"/>
    </row>
    <row r="8" spans="1:4" s="13" customFormat="1" ht="15.75" x14ac:dyDescent="0.25">
      <c r="A8" s="6">
        <v>2</v>
      </c>
      <c r="B8" s="52" t="s">
        <v>130</v>
      </c>
      <c r="C8" s="55">
        <v>15000</v>
      </c>
      <c r="D8" s="12"/>
    </row>
    <row r="9" spans="1:4" s="13" customFormat="1" ht="15.75" x14ac:dyDescent="0.25">
      <c r="A9" s="6">
        <v>3</v>
      </c>
      <c r="B9" s="52" t="s">
        <v>131</v>
      </c>
      <c r="C9" s="55">
        <v>10000</v>
      </c>
      <c r="D9" s="12"/>
    </row>
    <row r="10" spans="1:4" s="13" customFormat="1" ht="15.75" x14ac:dyDescent="0.25">
      <c r="A10" s="6">
        <v>4</v>
      </c>
      <c r="B10" s="52" t="s">
        <v>132</v>
      </c>
      <c r="C10" s="55">
        <v>10000</v>
      </c>
      <c r="D10" s="12"/>
    </row>
    <row r="11" spans="1:4" s="13" customFormat="1" ht="15.75" x14ac:dyDescent="0.25">
      <c r="A11" s="54">
        <v>5</v>
      </c>
      <c r="B11" s="52" t="s">
        <v>133</v>
      </c>
      <c r="C11" s="55">
        <v>15000</v>
      </c>
      <c r="D11" s="12"/>
    </row>
    <row r="12" spans="1:4" s="13" customFormat="1" ht="15.75" x14ac:dyDescent="0.25">
      <c r="A12" s="54">
        <v>6</v>
      </c>
      <c r="B12" s="52" t="s">
        <v>134</v>
      </c>
      <c r="C12" s="55">
        <v>10000</v>
      </c>
      <c r="D12" s="12"/>
    </row>
    <row r="13" spans="1:4" s="13" customFormat="1" ht="15.75" x14ac:dyDescent="0.25">
      <c r="A13" s="54">
        <v>7</v>
      </c>
      <c r="B13" s="52" t="s">
        <v>135</v>
      </c>
      <c r="C13" s="55">
        <v>10000</v>
      </c>
      <c r="D13" s="12"/>
    </row>
    <row r="14" spans="1:4" s="13" customFormat="1" ht="15.75" x14ac:dyDescent="0.25">
      <c r="A14" s="54">
        <v>8</v>
      </c>
      <c r="B14" s="52" t="s">
        <v>136</v>
      </c>
      <c r="C14" s="55">
        <v>10000</v>
      </c>
      <c r="D14" s="12"/>
    </row>
    <row r="15" spans="1:4" s="13" customFormat="1" ht="15.75" x14ac:dyDescent="0.25">
      <c r="A15" s="54">
        <v>9</v>
      </c>
      <c r="B15" s="52" t="s">
        <v>137</v>
      </c>
      <c r="C15" s="55">
        <v>10000</v>
      </c>
      <c r="D15" s="12"/>
    </row>
    <row r="16" spans="1:4" s="13" customFormat="1" ht="15.75" x14ac:dyDescent="0.25">
      <c r="A16" s="6"/>
      <c r="B16" s="3"/>
      <c r="C16" s="11"/>
      <c r="D16" s="12"/>
    </row>
    <row r="17" spans="1:4" s="12" customFormat="1" ht="15.75" x14ac:dyDescent="0.25">
      <c r="A17" s="71" t="s">
        <v>6</v>
      </c>
      <c r="B17" s="73"/>
      <c r="C17" s="11">
        <f>SUM(C7:C16)</f>
        <v>105000</v>
      </c>
    </row>
    <row r="18" spans="1:4" s="27" customFormat="1" ht="15.75" x14ac:dyDescent="0.25">
      <c r="A18" s="67" t="s">
        <v>9</v>
      </c>
      <c r="B18" s="68"/>
      <c r="C18" s="26"/>
    </row>
    <row r="19" spans="1:4" s="17" customFormat="1" ht="15.75" x14ac:dyDescent="0.25">
      <c r="A19" s="7" t="s">
        <v>0</v>
      </c>
      <c r="B19" s="15" t="s">
        <v>4</v>
      </c>
      <c r="C19" s="11" t="s">
        <v>2</v>
      </c>
      <c r="D19" s="16"/>
    </row>
    <row r="20" spans="1:4" ht="15.75" x14ac:dyDescent="0.25">
      <c r="A20" s="6">
        <v>1</v>
      </c>
      <c r="B20" s="2" t="s">
        <v>138</v>
      </c>
      <c r="C20" s="9">
        <v>4000</v>
      </c>
      <c r="D20" s="1"/>
    </row>
    <row r="21" spans="1:4" ht="15.75" x14ac:dyDescent="0.25">
      <c r="A21" s="6">
        <v>2</v>
      </c>
      <c r="B21" s="2" t="s">
        <v>139</v>
      </c>
      <c r="C21" s="9">
        <v>4000</v>
      </c>
      <c r="D21" s="1"/>
    </row>
    <row r="22" spans="1:4" ht="15.75" x14ac:dyDescent="0.25">
      <c r="A22" s="6">
        <v>3</v>
      </c>
      <c r="B22" s="2" t="s">
        <v>140</v>
      </c>
      <c r="C22" s="9">
        <v>4000</v>
      </c>
      <c r="D22" s="1"/>
    </row>
    <row r="23" spans="1:4" ht="15.75" x14ac:dyDescent="0.25">
      <c r="A23" s="6">
        <v>4</v>
      </c>
      <c r="B23" s="2" t="s">
        <v>141</v>
      </c>
      <c r="C23" s="9">
        <v>4000</v>
      </c>
      <c r="D23" s="1"/>
    </row>
    <row r="24" spans="1:4" ht="15.75" x14ac:dyDescent="0.25">
      <c r="A24" s="6">
        <v>5</v>
      </c>
      <c r="B24" s="2" t="s">
        <v>142</v>
      </c>
      <c r="C24" s="9">
        <v>4000</v>
      </c>
      <c r="D24" s="1"/>
    </row>
    <row r="25" spans="1:4" ht="15.75" x14ac:dyDescent="0.25">
      <c r="A25" s="6">
        <v>6</v>
      </c>
      <c r="B25" s="2" t="s">
        <v>143</v>
      </c>
      <c r="C25" s="9">
        <v>3500</v>
      </c>
      <c r="D25" s="1"/>
    </row>
    <row r="26" spans="1:4" ht="15.75" x14ac:dyDescent="0.25">
      <c r="A26" s="6">
        <v>7</v>
      </c>
      <c r="B26" s="2" t="s">
        <v>144</v>
      </c>
      <c r="C26" s="9">
        <v>4000</v>
      </c>
      <c r="D26" s="1"/>
    </row>
    <row r="27" spans="1:4" ht="15.75" x14ac:dyDescent="0.25">
      <c r="A27" s="6">
        <v>8</v>
      </c>
      <c r="B27" s="2" t="s">
        <v>145</v>
      </c>
      <c r="C27" s="9">
        <v>15000</v>
      </c>
      <c r="D27" s="1"/>
    </row>
    <row r="28" spans="1:4" ht="15.75" x14ac:dyDescent="0.25">
      <c r="A28" s="6">
        <v>9</v>
      </c>
      <c r="B28" s="2" t="s">
        <v>146</v>
      </c>
      <c r="C28" s="9">
        <v>2000</v>
      </c>
      <c r="D28" s="1"/>
    </row>
    <row r="29" spans="1:4" s="50" customFormat="1" ht="15.75" x14ac:dyDescent="0.25">
      <c r="A29" s="54">
        <v>10</v>
      </c>
      <c r="B29" s="52" t="s">
        <v>147</v>
      </c>
      <c r="C29" s="55">
        <v>2000</v>
      </c>
      <c r="D29" s="51"/>
    </row>
    <row r="30" spans="1:4" s="50" customFormat="1" ht="15.75" x14ac:dyDescent="0.25">
      <c r="A30" s="54">
        <v>11</v>
      </c>
      <c r="B30" s="52" t="s">
        <v>148</v>
      </c>
      <c r="C30" s="55">
        <v>2000</v>
      </c>
      <c r="D30" s="51"/>
    </row>
    <row r="31" spans="1:4" s="50" customFormat="1" ht="15.75" x14ac:dyDescent="0.25">
      <c r="A31" s="54">
        <v>12</v>
      </c>
      <c r="B31" s="52" t="s">
        <v>149</v>
      </c>
      <c r="C31" s="55">
        <v>2000</v>
      </c>
      <c r="D31" s="51"/>
    </row>
    <row r="32" spans="1:4" s="50" customFormat="1" ht="15.75" x14ac:dyDescent="0.25">
      <c r="A32" s="54">
        <v>13</v>
      </c>
      <c r="B32" s="52" t="s">
        <v>150</v>
      </c>
      <c r="C32" s="55">
        <v>2000</v>
      </c>
      <c r="D32" s="51"/>
    </row>
    <row r="33" spans="1:4" s="50" customFormat="1" ht="15.75" x14ac:dyDescent="0.25">
      <c r="A33" s="54">
        <v>14</v>
      </c>
      <c r="B33" s="52" t="s">
        <v>151</v>
      </c>
      <c r="C33" s="55">
        <v>2000</v>
      </c>
      <c r="D33" s="51"/>
    </row>
    <row r="34" spans="1:4" ht="15.75" x14ac:dyDescent="0.25">
      <c r="A34" s="6"/>
      <c r="B34" s="2"/>
      <c r="C34" s="9"/>
      <c r="D34" s="1"/>
    </row>
    <row r="35" spans="1:4" s="12" customFormat="1" ht="15.75" x14ac:dyDescent="0.25">
      <c r="A35" s="71" t="s">
        <v>6</v>
      </c>
      <c r="B35" s="72"/>
      <c r="C35" s="11">
        <f>SUM(C20:C34)</f>
        <v>54500</v>
      </c>
    </row>
    <row r="36" spans="1:4" s="29" customFormat="1" ht="15.75" x14ac:dyDescent="0.25">
      <c r="A36" s="69" t="s">
        <v>10</v>
      </c>
      <c r="B36" s="70"/>
      <c r="C36" s="28"/>
    </row>
    <row r="37" spans="1:4" s="13" customFormat="1" ht="15.75" x14ac:dyDescent="0.25">
      <c r="A37" s="7" t="s">
        <v>0</v>
      </c>
      <c r="B37" s="3" t="s">
        <v>5</v>
      </c>
      <c r="C37" s="11" t="s">
        <v>2</v>
      </c>
      <c r="D37" s="12"/>
    </row>
    <row r="38" spans="1:4" ht="15.75" x14ac:dyDescent="0.25">
      <c r="A38" s="6">
        <v>1</v>
      </c>
      <c r="B38" s="2" t="s">
        <v>152</v>
      </c>
      <c r="C38" s="9">
        <v>1000</v>
      </c>
      <c r="D38" s="1"/>
    </row>
    <row r="39" spans="1:4" ht="15.75" x14ac:dyDescent="0.25">
      <c r="A39" s="6">
        <v>2</v>
      </c>
      <c r="B39" s="2" t="s">
        <v>153</v>
      </c>
      <c r="C39" s="9">
        <v>1000</v>
      </c>
      <c r="D39" s="1"/>
    </row>
    <row r="40" spans="1:4" ht="15.75" x14ac:dyDescent="0.25">
      <c r="A40" s="6">
        <v>3</v>
      </c>
      <c r="B40" s="2" t="s">
        <v>154</v>
      </c>
      <c r="C40" s="9">
        <v>1000</v>
      </c>
      <c r="D40" s="1"/>
    </row>
    <row r="41" spans="1:4" ht="15.75" x14ac:dyDescent="0.25">
      <c r="A41" s="6">
        <v>4</v>
      </c>
      <c r="B41" s="2" t="s">
        <v>155</v>
      </c>
      <c r="C41" s="9">
        <v>1000</v>
      </c>
      <c r="D41" s="1"/>
    </row>
    <row r="42" spans="1:4" ht="15.75" x14ac:dyDescent="0.25">
      <c r="A42" s="6">
        <v>5</v>
      </c>
      <c r="B42" s="2" t="s">
        <v>156</v>
      </c>
      <c r="C42" s="9">
        <v>5000</v>
      </c>
      <c r="D42" s="1"/>
    </row>
    <row r="43" spans="1:4" ht="15.75" x14ac:dyDescent="0.25">
      <c r="A43" s="6">
        <v>6</v>
      </c>
      <c r="B43" s="2" t="s">
        <v>157</v>
      </c>
      <c r="C43" s="9">
        <v>500</v>
      </c>
      <c r="D43" s="1"/>
    </row>
    <row r="44" spans="1:4" ht="15.75" x14ac:dyDescent="0.25">
      <c r="A44" s="6">
        <v>7</v>
      </c>
      <c r="B44" s="2" t="s">
        <v>158</v>
      </c>
      <c r="C44" s="9">
        <v>500</v>
      </c>
      <c r="D44" s="1"/>
    </row>
    <row r="45" spans="1:4" ht="15.75" x14ac:dyDescent="0.25">
      <c r="A45" s="6">
        <v>8</v>
      </c>
      <c r="B45" s="2" t="s">
        <v>159</v>
      </c>
      <c r="C45" s="9">
        <v>1000</v>
      </c>
      <c r="D45" s="1"/>
    </row>
    <row r="46" spans="1:4" ht="15.75" x14ac:dyDescent="0.25">
      <c r="A46" s="6">
        <v>9</v>
      </c>
      <c r="B46" s="2" t="s">
        <v>160</v>
      </c>
      <c r="C46" s="9">
        <v>2000</v>
      </c>
      <c r="D46" s="1"/>
    </row>
    <row r="47" spans="1:4" s="50" customFormat="1" ht="15.75" x14ac:dyDescent="0.25">
      <c r="A47" s="54">
        <v>10</v>
      </c>
      <c r="B47" s="52" t="s">
        <v>161</v>
      </c>
      <c r="C47" s="55">
        <v>2000</v>
      </c>
      <c r="D47" s="51"/>
    </row>
    <row r="48" spans="1:4" s="50" customFormat="1" ht="15.75" x14ac:dyDescent="0.25">
      <c r="A48" s="54">
        <v>11</v>
      </c>
      <c r="B48" s="52" t="s">
        <v>162</v>
      </c>
      <c r="C48" s="55">
        <v>2000</v>
      </c>
      <c r="D48" s="51"/>
    </row>
    <row r="49" spans="1:4" s="50" customFormat="1" ht="15.75" x14ac:dyDescent="0.25">
      <c r="A49" s="54">
        <v>12</v>
      </c>
      <c r="B49" s="52" t="s">
        <v>163</v>
      </c>
      <c r="C49" s="55">
        <v>2000</v>
      </c>
      <c r="D49" s="51"/>
    </row>
    <row r="50" spans="1:4" s="50" customFormat="1" ht="15.75" x14ac:dyDescent="0.25">
      <c r="A50" s="54">
        <v>13</v>
      </c>
      <c r="B50" s="52" t="s">
        <v>164</v>
      </c>
      <c r="C50" s="55">
        <v>2000</v>
      </c>
      <c r="D50" s="51"/>
    </row>
    <row r="51" spans="1:4" s="50" customFormat="1" ht="15.75" x14ac:dyDescent="0.25">
      <c r="A51" s="54">
        <v>14</v>
      </c>
      <c r="B51" s="52" t="s">
        <v>165</v>
      </c>
      <c r="C51" s="55">
        <v>500</v>
      </c>
      <c r="D51" s="51"/>
    </row>
    <row r="52" spans="1:4" ht="15.75" x14ac:dyDescent="0.25">
      <c r="A52" s="6"/>
      <c r="B52" s="2"/>
      <c r="C52" s="9"/>
      <c r="D52" s="1"/>
    </row>
    <row r="53" spans="1:4" s="12" customFormat="1" ht="15.75" x14ac:dyDescent="0.25">
      <c r="A53" s="71" t="s">
        <v>6</v>
      </c>
      <c r="B53" s="72"/>
      <c r="C53" s="11">
        <f>SUM(C38:C52)</f>
        <v>21500</v>
      </c>
    </row>
    <row r="54" spans="1:4" s="32" customFormat="1" ht="15.75" x14ac:dyDescent="0.25">
      <c r="A54" s="65" t="s">
        <v>30</v>
      </c>
      <c r="B54" s="66"/>
      <c r="C54" s="30" t="s">
        <v>2</v>
      </c>
      <c r="D54" s="31"/>
    </row>
    <row r="55" spans="1:4" ht="15.75" x14ac:dyDescent="0.25">
      <c r="A55" s="6" t="s">
        <v>11</v>
      </c>
      <c r="B55" s="2" t="s">
        <v>7</v>
      </c>
      <c r="C55" s="9">
        <v>10000</v>
      </c>
      <c r="D55" s="1"/>
    </row>
    <row r="56" spans="1:4" ht="15.75" x14ac:dyDescent="0.25">
      <c r="A56" s="6" t="s">
        <v>12</v>
      </c>
      <c r="B56" s="2" t="s">
        <v>13</v>
      </c>
      <c r="C56" s="9">
        <v>35000</v>
      </c>
      <c r="D56" s="1"/>
    </row>
    <row r="57" spans="1:4" ht="15.75" x14ac:dyDescent="0.25">
      <c r="A57" s="6" t="s">
        <v>18</v>
      </c>
      <c r="B57" s="2" t="s">
        <v>14</v>
      </c>
      <c r="C57" s="9"/>
      <c r="D57" s="1"/>
    </row>
    <row r="58" spans="1:4" ht="15.75" x14ac:dyDescent="0.25">
      <c r="A58" s="6"/>
      <c r="B58" s="2" t="s">
        <v>15</v>
      </c>
      <c r="C58" s="9">
        <v>40000</v>
      </c>
      <c r="D58" s="1"/>
    </row>
    <row r="59" spans="1:4" ht="15.75" x14ac:dyDescent="0.25">
      <c r="A59" s="6"/>
      <c r="B59" s="2" t="s">
        <v>16</v>
      </c>
      <c r="C59" s="9">
        <v>18000</v>
      </c>
      <c r="D59" s="1"/>
    </row>
    <row r="60" spans="1:4" ht="15.75" x14ac:dyDescent="0.25">
      <c r="A60" s="6" t="s">
        <v>17</v>
      </c>
      <c r="B60" s="2" t="s">
        <v>19</v>
      </c>
      <c r="C60" s="9">
        <v>35000</v>
      </c>
      <c r="D60" s="1"/>
    </row>
    <row r="61" spans="1:4" ht="15.75" x14ac:dyDescent="0.25">
      <c r="A61" s="6" t="s">
        <v>20</v>
      </c>
      <c r="B61" s="2" t="s">
        <v>24</v>
      </c>
      <c r="C61" s="9">
        <v>25000</v>
      </c>
      <c r="D61" s="1"/>
    </row>
    <row r="62" spans="1:4" ht="15.75" x14ac:dyDescent="0.25">
      <c r="A62" s="6" t="s">
        <v>21</v>
      </c>
      <c r="B62" s="2" t="s">
        <v>22</v>
      </c>
      <c r="C62" s="9"/>
      <c r="D62" s="1"/>
    </row>
    <row r="63" spans="1:4" ht="15.75" x14ac:dyDescent="0.25">
      <c r="A63" s="6"/>
      <c r="B63" s="2" t="s">
        <v>23</v>
      </c>
      <c r="C63" s="9">
        <v>2500</v>
      </c>
      <c r="D63" s="1"/>
    </row>
    <row r="64" spans="1:4" ht="15.75" x14ac:dyDescent="0.25">
      <c r="A64" s="6"/>
      <c r="B64" s="2" t="s">
        <v>25</v>
      </c>
      <c r="C64" s="9">
        <v>2500</v>
      </c>
      <c r="D64" s="1"/>
    </row>
    <row r="65" spans="1:4" ht="15.75" x14ac:dyDescent="0.25">
      <c r="A65" s="6"/>
      <c r="B65" s="2" t="s">
        <v>26</v>
      </c>
      <c r="C65" s="9">
        <v>32000</v>
      </c>
      <c r="D65" s="1"/>
    </row>
    <row r="66" spans="1:4" ht="15.75" x14ac:dyDescent="0.25">
      <c r="A66" s="6"/>
      <c r="B66" s="2" t="s">
        <v>27</v>
      </c>
      <c r="C66" s="9">
        <v>1000</v>
      </c>
      <c r="D66" s="1"/>
    </row>
    <row r="67" spans="1:4" ht="15.75" x14ac:dyDescent="0.25">
      <c r="A67" s="6"/>
      <c r="B67" s="2" t="s">
        <v>170</v>
      </c>
      <c r="C67" s="9">
        <v>5000</v>
      </c>
      <c r="D67" s="1"/>
    </row>
    <row r="68" spans="1:4" s="50" customFormat="1" ht="15.75" x14ac:dyDescent="0.25">
      <c r="A68" s="54"/>
      <c r="B68" s="52"/>
      <c r="C68" s="55"/>
      <c r="D68" s="51"/>
    </row>
    <row r="69" spans="1:4" s="50" customFormat="1" ht="15.75" x14ac:dyDescent="0.25">
      <c r="A69" s="54" t="s">
        <v>187</v>
      </c>
      <c r="B69" s="52" t="s">
        <v>188</v>
      </c>
      <c r="C69" s="55">
        <v>53500</v>
      </c>
      <c r="D69" s="51"/>
    </row>
    <row r="70" spans="1:4" ht="15.75" x14ac:dyDescent="0.25">
      <c r="A70" s="6"/>
      <c r="B70" s="2"/>
      <c r="C70" s="9"/>
      <c r="D70" s="1"/>
    </row>
    <row r="71" spans="1:4" ht="15.75" x14ac:dyDescent="0.25">
      <c r="A71" s="71" t="s">
        <v>6</v>
      </c>
      <c r="B71" s="72"/>
      <c r="C71" s="11">
        <f>SUM(C55:C70)</f>
        <v>259500</v>
      </c>
      <c r="D71" s="1"/>
    </row>
    <row r="72" spans="1:4" ht="15.75" x14ac:dyDescent="0.25">
      <c r="A72" s="6"/>
      <c r="B72" s="2"/>
      <c r="C72" s="9"/>
      <c r="D72" s="1"/>
    </row>
    <row r="73" spans="1:4" s="34" customFormat="1" ht="18.75" x14ac:dyDescent="0.3">
      <c r="A73" s="63" t="s">
        <v>28</v>
      </c>
      <c r="B73" s="64"/>
      <c r="C73" s="33">
        <f>+C17+C35+C53+C71</f>
        <v>440500</v>
      </c>
    </row>
    <row r="74" spans="1:4" x14ac:dyDescent="0.25">
      <c r="A74" s="19"/>
      <c r="B74" s="14"/>
      <c r="C74" s="20"/>
    </row>
    <row r="75" spans="1:4" s="14" customFormat="1" ht="18" x14ac:dyDescent="0.25">
      <c r="A75" s="35" t="s">
        <v>29</v>
      </c>
      <c r="B75" s="21"/>
      <c r="C75" s="20"/>
    </row>
  </sheetData>
  <mergeCells count="12">
    <mergeCell ref="A35:B35"/>
    <mergeCell ref="A1:C1"/>
    <mergeCell ref="A2:C2"/>
    <mergeCell ref="A5:B5"/>
    <mergeCell ref="A17:B17"/>
    <mergeCell ref="A18:B18"/>
    <mergeCell ref="A3:C3"/>
    <mergeCell ref="A36:B36"/>
    <mergeCell ref="A53:B53"/>
    <mergeCell ref="A54:B54"/>
    <mergeCell ref="A71:B71"/>
    <mergeCell ref="A73:B7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5B40-975B-46A1-A056-2A946A939873}">
  <dimension ref="A1:C9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9.140625" style="58"/>
    <col min="2" max="2" width="50.7109375" style="14" customWidth="1"/>
    <col min="3" max="3" width="19.85546875" style="58" customWidth="1"/>
  </cols>
  <sheetData>
    <row r="1" spans="1:3" ht="20.25" x14ac:dyDescent="0.3">
      <c r="A1" s="74" t="s">
        <v>186</v>
      </c>
      <c r="B1" s="75"/>
      <c r="C1" s="76"/>
    </row>
    <row r="2" spans="1:3" ht="18" x14ac:dyDescent="0.25">
      <c r="A2" s="77" t="s">
        <v>127</v>
      </c>
      <c r="B2" s="78"/>
      <c r="C2" s="79"/>
    </row>
    <row r="3" spans="1:3" ht="15.75" x14ac:dyDescent="0.25">
      <c r="A3" s="59" t="s">
        <v>178</v>
      </c>
      <c r="B3" s="53" t="s">
        <v>184</v>
      </c>
      <c r="C3" s="59" t="s">
        <v>179</v>
      </c>
    </row>
    <row r="4" spans="1:3" ht="15.75" x14ac:dyDescent="0.25">
      <c r="A4" s="60">
        <v>1</v>
      </c>
      <c r="B4" s="52" t="s">
        <v>180</v>
      </c>
      <c r="C4" s="61">
        <f>'KAKAMEGA CENTRE '!D63</f>
        <v>364500</v>
      </c>
    </row>
    <row r="5" spans="1:3" ht="15.75" x14ac:dyDescent="0.25">
      <c r="A5" s="60">
        <v>2</v>
      </c>
      <c r="B5" s="52" t="s">
        <v>181</v>
      </c>
      <c r="C5" s="61">
        <f>'KISA CENTRE '!C73</f>
        <v>365900</v>
      </c>
    </row>
    <row r="6" spans="1:3" ht="15.75" x14ac:dyDescent="0.25">
      <c r="A6" s="60">
        <v>3</v>
      </c>
      <c r="B6" s="52" t="s">
        <v>182</v>
      </c>
      <c r="C6" s="61">
        <f>'SHIMANYIRO CENTRE '!C73</f>
        <v>440500</v>
      </c>
    </row>
    <row r="7" spans="1:3" ht="15.75" x14ac:dyDescent="0.25">
      <c r="A7" s="60">
        <v>4</v>
      </c>
      <c r="B7" s="52" t="s">
        <v>185</v>
      </c>
      <c r="C7" s="61">
        <v>152000</v>
      </c>
    </row>
    <row r="8" spans="1:3" ht="15.75" x14ac:dyDescent="0.25">
      <c r="A8" s="86" t="s">
        <v>183</v>
      </c>
      <c r="B8" s="86"/>
      <c r="C8" s="62">
        <f>+C4+C5+C6+C7</f>
        <v>1322900</v>
      </c>
    </row>
    <row r="9" spans="1:3" x14ac:dyDescent="0.25">
      <c r="C9" s="58" t="s">
        <v>189</v>
      </c>
    </row>
  </sheetData>
  <mergeCells count="3">
    <mergeCell ref="A1:C1"/>
    <mergeCell ref="A2:C2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KAKAMEGA CENTRE </vt:lpstr>
      <vt:lpstr>KISA CENTRE </vt:lpstr>
      <vt:lpstr>SHIMANYIRO CENTRE </vt:lpstr>
      <vt:lpstr>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2020-11-05T10:21:20Z</cp:lastPrinted>
  <dcterms:created xsi:type="dcterms:W3CDTF">2020-11-05T10:05:17Z</dcterms:created>
  <dcterms:modified xsi:type="dcterms:W3CDTF">2021-04-29T08:22:24Z</dcterms:modified>
</cp:coreProperties>
</file>